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00" windowHeight="11760" firstSheet="9" activeTab="12"/>
  </bookViews>
  <sheets>
    <sheet name="收支预算总表" sheetId="4" r:id="rId1"/>
    <sheet name="收入预算总表" sheetId="11" r:id="rId2"/>
    <sheet name="支出预算总表（功能科目）" sheetId="12" r:id="rId3"/>
    <sheet name="支出分类汇总表" sheetId="10" r:id="rId4"/>
    <sheet name="工资福利支出" sheetId="15" r:id="rId5"/>
    <sheet name="对个人和家庭的补助" sheetId="14" r:id="rId6"/>
    <sheet name="商品和服务支出" sheetId="13" r:id="rId7"/>
    <sheet name="财政拨款收支总表" sheetId="24" r:id="rId8"/>
    <sheet name="一般公共预算支出情况表" sheetId="23" r:id="rId9"/>
    <sheet name="一般公共预算" sheetId="21" r:id="rId10"/>
    <sheet name="政府基金" sheetId="25" r:id="rId11"/>
    <sheet name="三公预算表" sheetId="18" r:id="rId12"/>
    <sheet name="项目支出绩效目标表" sheetId="26" r:id="rId13"/>
    <sheet name="部门整体绩效目标表" sheetId="27" r:id="rId14"/>
  </sheets>
  <calcPr calcId="144525"/>
</workbook>
</file>

<file path=xl/calcChain.xml><?xml version="1.0" encoding="utf-8"?>
<calcChain xmlns="http://schemas.openxmlformats.org/spreadsheetml/2006/main">
  <c r="E10" i="15" l="1"/>
  <c r="E8" i="15"/>
  <c r="E9" i="15"/>
  <c r="E64" i="23"/>
  <c r="E63" i="23"/>
  <c r="E62" i="23"/>
  <c r="E61" i="23"/>
  <c r="E60" i="23"/>
  <c r="E59" i="23"/>
  <c r="E58" i="23"/>
  <c r="E57" i="23"/>
  <c r="E56" i="23"/>
  <c r="E55" i="23"/>
  <c r="G54" i="23"/>
  <c r="E53" i="23"/>
  <c r="E52" i="23"/>
  <c r="E51" i="23"/>
  <c r="E50" i="23"/>
  <c r="E49" i="23"/>
  <c r="G48" i="23"/>
  <c r="E47" i="23"/>
  <c r="E46" i="23"/>
  <c r="E45" i="23"/>
  <c r="E44" i="23"/>
  <c r="E43" i="23"/>
  <c r="E42" i="23"/>
  <c r="E41" i="23"/>
  <c r="E40" i="23"/>
  <c r="E39" i="23"/>
  <c r="E38" i="23"/>
  <c r="G37" i="23"/>
  <c r="E37" i="23" s="1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G11" i="23"/>
  <c r="F11" i="23"/>
  <c r="I49" i="10"/>
  <c r="I55" i="10"/>
  <c r="I38" i="10"/>
  <c r="G38" i="10" s="1"/>
  <c r="H12" i="10"/>
  <c r="I12" i="10"/>
  <c r="G13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9" i="10"/>
  <c r="G40" i="10"/>
  <c r="G41" i="10"/>
  <c r="G42" i="10"/>
  <c r="G43" i="10"/>
  <c r="G44" i="10"/>
  <c r="G45" i="10"/>
  <c r="G46" i="10"/>
  <c r="G47" i="10"/>
  <c r="G48" i="10"/>
  <c r="G50" i="10"/>
  <c r="G49" i="10" s="1"/>
  <c r="G51" i="10"/>
  <c r="G52" i="10"/>
  <c r="G53" i="10"/>
  <c r="G54" i="10"/>
  <c r="G56" i="10"/>
  <c r="G55" i="10" s="1"/>
  <c r="G57" i="10"/>
  <c r="G58" i="10"/>
  <c r="G59" i="10"/>
  <c r="G60" i="10"/>
  <c r="G61" i="10"/>
  <c r="G62" i="10"/>
  <c r="G63" i="10"/>
  <c r="G64" i="10"/>
  <c r="G65" i="10"/>
  <c r="G14" i="10"/>
  <c r="E9" i="12"/>
  <c r="E8" i="12"/>
  <c r="E54" i="23" l="1"/>
  <c r="E48" i="23"/>
  <c r="E11" i="23"/>
  <c r="G12" i="10"/>
</calcChain>
</file>

<file path=xl/sharedStrings.xml><?xml version="1.0" encoding="utf-8"?>
<sst xmlns="http://schemas.openxmlformats.org/spreadsheetml/2006/main" count="680" uniqueCount="441">
  <si>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</si>
  <si>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</si>
  <si>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</si>
  <si>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</si>
  <si>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</si>
  <si>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</si>
  <si>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</si>
  <si>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 xml:space="preserve">   其中：经费拨款</t>
  </si>
  <si>
    <t>二、项目支出</t>
  </si>
  <si>
    <t>本 年 收 入 合 计</t>
  </si>
  <si>
    <t>收  入  总  计</t>
  </si>
  <si>
    <t>总计</t>
  </si>
  <si>
    <t>支  出  总  计</t>
  </si>
  <si>
    <t>单位：万元</t>
  </si>
  <si>
    <t>单位名称</t>
  </si>
  <si>
    <t>小计</t>
  </si>
  <si>
    <t>**</t>
  </si>
  <si>
    <t>合计</t>
  </si>
  <si>
    <t>其他</t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</si>
  <si>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</si>
  <si>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</si>
  <si>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</si>
  <si>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</si>
  <si>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</si>
  <si>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</si>
  <si>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</si>
  <si>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</si>
  <si>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</si>
  <si>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</si>
  <si>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</si>
  <si>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</si>
  <si>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</si>
  <si>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</si>
  <si>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十五、国土海洋气象等支出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</si>
  <si>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</si>
  <si>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</si>
  <si>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</si>
  <si>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</si>
  <si>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二十、债务还本支出</t>
  </si>
  <si>
    <t>二一、债务付息支出</t>
  </si>
  <si>
    <t>二二、债务发行费用支出</t>
  </si>
  <si>
    <t>本　年　支　出　合　计</t>
  </si>
  <si>
    <t>财政拨款  （补助）</t>
  </si>
  <si>
    <t>纳入财政专户管理的事业收入</t>
  </si>
  <si>
    <t>事业收入</t>
  </si>
  <si>
    <t>其他收入</t>
  </si>
  <si>
    <t>事业单位经营收入</t>
  </si>
  <si>
    <t>上级补助收入</t>
  </si>
  <si>
    <t>附属单位上缴收入</t>
  </si>
  <si>
    <t>用事业基金弥补收支差额</t>
  </si>
  <si>
    <t>上年结转</t>
  </si>
  <si>
    <t/>
  </si>
  <si>
    <t>科目</t>
  </si>
  <si>
    <t>科目编码</t>
  </si>
  <si>
    <t>科目名称</t>
  </si>
  <si>
    <t>类</t>
  </si>
  <si>
    <t>款</t>
  </si>
  <si>
    <t>项</t>
  </si>
  <si>
    <t>事业收入</t>
    <phoneticPr fontId="10" type="noConversion"/>
  </si>
  <si>
    <t>其他收入</t>
    <phoneticPr fontId="10" type="noConversion"/>
  </si>
  <si>
    <t>功能科目</t>
  </si>
  <si>
    <t>总  计</t>
  </si>
  <si>
    <t>工资性支出</t>
  </si>
  <si>
    <t>社会保障缴费</t>
  </si>
  <si>
    <t>其他工资福利支出</t>
  </si>
  <si>
    <t>基本工资</t>
  </si>
  <si>
    <t>津贴补贴</t>
  </si>
  <si>
    <t>奖金</t>
  </si>
  <si>
    <t>绩效工资</t>
  </si>
  <si>
    <t>基本医疗保险</t>
  </si>
  <si>
    <t>残疾人就业保障金</t>
  </si>
  <si>
    <t>机关事业单位基本养老保险缴费</t>
  </si>
  <si>
    <t>职业年金缴费</t>
  </si>
  <si>
    <t>离休费</t>
  </si>
  <si>
    <t>退休费</t>
  </si>
  <si>
    <t>退职(役)费</t>
  </si>
  <si>
    <t>抚恤金</t>
  </si>
  <si>
    <t>生活补助</t>
  </si>
  <si>
    <t>救济费</t>
  </si>
  <si>
    <t>医疗费</t>
  </si>
  <si>
    <t>助学金</t>
  </si>
  <si>
    <t>奖励金</t>
  </si>
  <si>
    <t>总 计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</si>
  <si>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</si>
  <si>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</si>
  <si>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</si>
  <si>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</si>
  <si>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</si>
  <si>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</si>
  <si>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</si>
  <si>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</si>
  <si>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</si>
  <si>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</si>
  <si>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</si>
  <si>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</si>
  <si>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</si>
  <si>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</si>
  <si>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</si>
  <si>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</si>
  <si>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</si>
  <si>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</si>
  <si>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</si>
  <si>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小计</t>
    <phoneticPr fontId="10" type="noConversion"/>
  </si>
  <si>
    <t>伙食补助费</t>
    <phoneticPr fontId="10" type="noConversion"/>
  </si>
  <si>
    <t>公务员医疗补助缴费</t>
    <phoneticPr fontId="10" type="noConversion"/>
  </si>
  <si>
    <t>住房公积金</t>
    <phoneticPr fontId="10" type="noConversion"/>
  </si>
  <si>
    <t>生产补贴</t>
    <phoneticPr fontId="10" type="noConversion"/>
  </si>
  <si>
    <t>部门名称</t>
  </si>
  <si>
    <t>三公经费预算数（财政拨款）</t>
  </si>
  <si>
    <t>因公出国（境）费</t>
  </si>
  <si>
    <t>公务用车购置及运行费</t>
  </si>
  <si>
    <t>公务用车购置</t>
  </si>
  <si>
    <t>公务车运行费</t>
  </si>
  <si>
    <t>2018年部门收入总体情况表</t>
    <phoneticPr fontId="10" type="noConversion"/>
  </si>
  <si>
    <t>2018年部门收支总表</t>
    <phoneticPr fontId="5" type="noConversion"/>
  </si>
  <si>
    <t>附属单位上缴收入</t>
    <phoneticPr fontId="10" type="noConversion"/>
  </si>
  <si>
    <t>2018年支出总体情况表（功能科目）</t>
    <phoneticPr fontId="10" type="noConversion"/>
  </si>
  <si>
    <t>2018年支出总表（分类）</t>
    <phoneticPr fontId="5" type="noConversion"/>
  </si>
  <si>
    <t>项       目</t>
  </si>
  <si>
    <t>一、一般公共预算拨款</t>
  </si>
  <si>
    <t xml:space="preserve">      经费拨款（补助）</t>
  </si>
  <si>
    <t>二、国防支出</t>
  </si>
  <si>
    <t xml:space="preserve">      纳入一般公共预算管理的非税收入拨款</t>
  </si>
  <si>
    <t xml:space="preserve">        行政事业性收费收入</t>
  </si>
  <si>
    <t xml:space="preserve">        罚没收入</t>
  </si>
  <si>
    <t xml:space="preserve">        国有资本经营收入</t>
  </si>
  <si>
    <t xml:space="preserve">        国有资源（资产）有偿使用收入</t>
  </si>
  <si>
    <t>二、政府性基金拨款</t>
  </si>
  <si>
    <t xml:space="preserve"> </t>
  </si>
  <si>
    <t>十八、国有资本经营预算支出</t>
  </si>
  <si>
    <t>十九、预备费</t>
  </si>
  <si>
    <t>二十、其他支出</t>
  </si>
  <si>
    <t>二一、债务还本支出</t>
  </si>
  <si>
    <t>二二、债务付息支出</t>
  </si>
  <si>
    <t>二三、债务发行费用支出</t>
  </si>
  <si>
    <t>本年收入总计</t>
  </si>
  <si>
    <t>本年支出总计</t>
  </si>
  <si>
    <r>
      <t>2018</t>
    </r>
    <r>
      <rPr>
        <b/>
        <sz val="18"/>
        <rFont val="宋体"/>
        <family val="3"/>
        <charset val="134"/>
      </rPr>
      <t>年财政拨款收支总体情况表</t>
    </r>
    <phoneticPr fontId="10" type="noConversion"/>
  </si>
  <si>
    <t>本年预算</t>
    <phoneticPr fontId="10" type="noConversion"/>
  </si>
  <si>
    <t>一般公共预算</t>
    <phoneticPr fontId="10" type="noConversion"/>
  </si>
  <si>
    <t>政府性基金预算</t>
    <phoneticPr fontId="10" type="noConversion"/>
  </si>
  <si>
    <t>经济科目名称</t>
  </si>
  <si>
    <t>一、工资福利支出</t>
  </si>
  <si>
    <t>01</t>
  </si>
  <si>
    <t>02</t>
  </si>
  <si>
    <t>03</t>
  </si>
  <si>
    <t>04</t>
  </si>
  <si>
    <t>06</t>
  </si>
  <si>
    <t>伙食费补助</t>
  </si>
  <si>
    <t>07</t>
  </si>
  <si>
    <t>08</t>
  </si>
  <si>
    <t>09</t>
  </si>
  <si>
    <t>99</t>
  </si>
  <si>
    <t>302</t>
  </si>
  <si>
    <t>二、商品和服务支出</t>
  </si>
  <si>
    <t>印刷费</t>
  </si>
  <si>
    <t>咨询费</t>
  </si>
  <si>
    <t>手续费</t>
  </si>
  <si>
    <t>05</t>
  </si>
  <si>
    <t>11</t>
  </si>
  <si>
    <t>12</t>
  </si>
  <si>
    <t>因公出国(境)费</t>
  </si>
  <si>
    <t>13</t>
  </si>
  <si>
    <t>维修(护)费</t>
  </si>
  <si>
    <t>14</t>
  </si>
  <si>
    <t>15</t>
  </si>
  <si>
    <t>16</t>
  </si>
  <si>
    <t>17</t>
  </si>
  <si>
    <t>18</t>
  </si>
  <si>
    <t>专用材料费</t>
  </si>
  <si>
    <t>24</t>
  </si>
  <si>
    <t>被装购置费</t>
  </si>
  <si>
    <t>25</t>
  </si>
  <si>
    <t>专用燃料费</t>
  </si>
  <si>
    <t>26</t>
  </si>
  <si>
    <t>27</t>
  </si>
  <si>
    <t>委托业务费</t>
  </si>
  <si>
    <t>28</t>
  </si>
  <si>
    <t>29</t>
  </si>
  <si>
    <t>31</t>
  </si>
  <si>
    <t>39</t>
  </si>
  <si>
    <t>其他交通费用</t>
  </si>
  <si>
    <t>40</t>
  </si>
  <si>
    <t>税金及附加费用</t>
  </si>
  <si>
    <t>其他商品和服务支出</t>
  </si>
  <si>
    <t>303</t>
  </si>
  <si>
    <t>三、对个人和家庭的补助</t>
  </si>
  <si>
    <t>退职（役）费</t>
  </si>
  <si>
    <t>其他对个人和家庭的补助支出</t>
  </si>
  <si>
    <t>2018预算数</t>
    <phoneticPr fontId="10" type="noConversion"/>
  </si>
  <si>
    <t xml:space="preserve"> 功能科目</t>
  </si>
  <si>
    <t>基本支出</t>
  </si>
  <si>
    <t>项目支出</t>
  </si>
  <si>
    <t>说明：我单位没有政府性基金收入，也没有使用政府性基金支出的安排，故本表没有数据。</t>
  </si>
  <si>
    <t>2018年政府性基金预算支出情况表</t>
    <phoneticPr fontId="10" type="noConversion"/>
  </si>
  <si>
    <t>三、事业单位经营支出</t>
    <phoneticPr fontId="5" type="noConversion"/>
  </si>
  <si>
    <t>四、对附属单位补助支出</t>
    <phoneticPr fontId="5" type="noConversion"/>
  </si>
  <si>
    <t>五、上缴上级支出</t>
    <phoneticPr fontId="5" type="noConversion"/>
  </si>
  <si>
    <t>六、结转下年</t>
    <phoneticPr fontId="5" type="noConversion"/>
  </si>
  <si>
    <t>2018年基本支出预算明细表--工资福利支出</t>
    <phoneticPr fontId="10" type="noConversion"/>
  </si>
  <si>
    <t>2018年基本支出预算明细表--对个人和家庭的补助</t>
    <phoneticPr fontId="10" type="noConversion"/>
  </si>
  <si>
    <t>2018年基本支出预算明细表--商品和服务支出</t>
    <phoneticPr fontId="10" type="noConversion"/>
  </si>
  <si>
    <t>2018年一般公共预算基本支出明细表</t>
    <phoneticPr fontId="10" type="noConversion"/>
  </si>
  <si>
    <t>本 年 支 出 合 计</t>
    <phoneticPr fontId="5" type="noConversion"/>
  </si>
  <si>
    <t>10</t>
    <phoneticPr fontId="10" type="noConversion"/>
  </si>
  <si>
    <t>职工基本医疗保险缴费</t>
    <phoneticPr fontId="10" type="noConversion"/>
  </si>
  <si>
    <t>公务员医疗补助缴费</t>
    <phoneticPr fontId="10" type="noConversion"/>
  </si>
  <si>
    <t>12</t>
    <phoneticPr fontId="10" type="noConversion"/>
  </si>
  <si>
    <t>13</t>
    <phoneticPr fontId="10" type="noConversion"/>
  </si>
  <si>
    <t>住房公积金</t>
    <phoneticPr fontId="10" type="noConversion"/>
  </si>
  <si>
    <t>14</t>
    <phoneticPr fontId="10" type="noConversion"/>
  </si>
  <si>
    <t>医疗费</t>
    <phoneticPr fontId="10" type="noConversion"/>
  </si>
  <si>
    <t>医疗费补助</t>
    <phoneticPr fontId="10" type="noConversion"/>
  </si>
  <si>
    <r>
      <t xml:space="preserve">     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 xml:space="preserve"> 纳入一般公共预算管理的非税收入拨款</t>
    </r>
    <phoneticPr fontId="5" type="noConversion"/>
  </si>
  <si>
    <r>
      <t xml:space="preserve">     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国有资本经营收入</t>
    </r>
    <phoneticPr fontId="5" type="noConversion"/>
  </si>
  <si>
    <r>
      <t xml:space="preserve">     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国有资源（资产）有偿使用收入</t>
    </r>
    <phoneticPr fontId="5" type="noConversion"/>
  </si>
  <si>
    <r>
      <t xml:space="preserve">      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其他收入</t>
    </r>
    <phoneticPr fontId="5" type="noConversion"/>
  </si>
  <si>
    <r>
      <t xml:space="preserve">     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行政事业性收费收入</t>
    </r>
    <phoneticPr fontId="5" type="noConversion"/>
  </si>
  <si>
    <r>
      <t xml:space="preserve">      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罚没收入</t>
    </r>
    <phoneticPr fontId="5" type="noConversion"/>
  </si>
  <si>
    <t>二、政府性基金拨款</t>
    <phoneticPr fontId="5" type="noConversion"/>
  </si>
  <si>
    <t>三、国有资本经营预算拨款</t>
    <phoneticPr fontId="5" type="noConversion"/>
  </si>
  <si>
    <t>四、纳入财政专户管理的事业收入</t>
    <phoneticPr fontId="5" type="noConversion"/>
  </si>
  <si>
    <t>五、事业收入</t>
    <phoneticPr fontId="5" type="noConversion"/>
  </si>
  <si>
    <t>六、其他收入</t>
    <phoneticPr fontId="5" type="noConversion"/>
  </si>
  <si>
    <t>七、事业单位经营收入</t>
    <phoneticPr fontId="5" type="noConversion"/>
  </si>
  <si>
    <t>八、上级补助收入</t>
    <phoneticPr fontId="5" type="noConversion"/>
  </si>
  <si>
    <t>九、附属单位上缴收入</t>
    <phoneticPr fontId="5" type="noConversion"/>
  </si>
  <si>
    <t>十、事业基金弥补收支差额</t>
    <phoneticPr fontId="5" type="noConversion"/>
  </si>
  <si>
    <t>十一、上年结转</t>
    <phoneticPr fontId="5" type="noConversion"/>
  </si>
  <si>
    <t>一般公共预算拨款</t>
    <phoneticPr fontId="10" type="noConversion"/>
  </si>
  <si>
    <t>政府性基金预算财政拨款</t>
    <phoneticPr fontId="10" type="noConversion"/>
  </si>
  <si>
    <t xml:space="preserve">        其他收入</t>
    <phoneticPr fontId="10" type="noConversion"/>
  </si>
  <si>
    <t>2018年“三公”经费预算表</t>
    <phoneticPr fontId="10" type="noConversion"/>
  </si>
  <si>
    <t>坪塘街道办事处</t>
    <phoneticPr fontId="10" type="noConversion"/>
  </si>
  <si>
    <t>社会保障缴费</t>
    <phoneticPr fontId="10" type="noConversion"/>
  </si>
  <si>
    <t>社会保障缴费</t>
    <phoneticPr fontId="10" type="noConversion"/>
  </si>
  <si>
    <t>单位名称：坪塘街道办事处</t>
    <phoneticPr fontId="5" type="noConversion"/>
  </si>
  <si>
    <t>坪塘街道办事处</t>
  </si>
  <si>
    <t>行政运行</t>
    <phoneticPr fontId="10" type="noConversion"/>
  </si>
  <si>
    <t>20103</t>
    <phoneticPr fontId="10" type="noConversion"/>
  </si>
  <si>
    <t>2010301</t>
    <phoneticPr fontId="10" type="noConversion"/>
  </si>
  <si>
    <t>社会保障和就业支出</t>
    <phoneticPr fontId="10" type="noConversion"/>
  </si>
  <si>
    <t>一般行政管理事务</t>
    <phoneticPr fontId="10" type="noConversion"/>
  </si>
  <si>
    <t>201</t>
    <phoneticPr fontId="10" type="noConversion"/>
  </si>
  <si>
    <t>一般公共服务支出</t>
    <phoneticPr fontId="10" type="noConversion"/>
  </si>
  <si>
    <t>政府办公厅（室）及相关机构事务</t>
    <phoneticPr fontId="10" type="noConversion"/>
  </si>
  <si>
    <t>党委办公厅（室）及相关机构事务</t>
    <phoneticPr fontId="10" type="noConversion"/>
  </si>
  <si>
    <t>一般行政管理事务（共产党）</t>
    <phoneticPr fontId="10" type="noConversion"/>
  </si>
  <si>
    <t>一般行政管理事务（民政）</t>
    <phoneticPr fontId="10" type="noConversion"/>
  </si>
  <si>
    <t>农林水支出</t>
    <phoneticPr fontId="10" type="noConversion"/>
  </si>
  <si>
    <t>公共安全支出</t>
    <phoneticPr fontId="10" type="noConversion"/>
  </si>
  <si>
    <t>就业补助</t>
    <phoneticPr fontId="10" type="noConversion"/>
  </si>
  <si>
    <t>公益性岗位补贴</t>
    <phoneticPr fontId="10" type="noConversion"/>
  </si>
  <si>
    <t>城乡社区支出</t>
    <phoneticPr fontId="10" type="noConversion"/>
  </si>
  <si>
    <t>城乡社区管理事务</t>
    <phoneticPr fontId="10" type="noConversion"/>
  </si>
  <si>
    <t>一般行政管理事务（城管）</t>
    <phoneticPr fontId="10" type="noConversion"/>
  </si>
  <si>
    <t>医疗卫生和计划生育支出</t>
    <phoneticPr fontId="10" type="noConversion"/>
  </si>
  <si>
    <t>一般公共服务支出</t>
    <phoneticPr fontId="10" type="noConversion"/>
  </si>
  <si>
    <t>行政运行（政府）</t>
    <phoneticPr fontId="10" type="noConversion"/>
  </si>
  <si>
    <t>其他一般公共服务支出</t>
    <phoneticPr fontId="10" type="noConversion"/>
  </si>
  <si>
    <t>行政事业单位离退休</t>
    <phoneticPr fontId="10" type="noConversion"/>
  </si>
  <si>
    <t>未归口管理的行政单位离退</t>
    <phoneticPr fontId="10" type="noConversion"/>
  </si>
  <si>
    <t>抚恤</t>
    <phoneticPr fontId="10" type="noConversion"/>
  </si>
  <si>
    <t>其他优抚支出</t>
    <phoneticPr fontId="10" type="noConversion"/>
  </si>
  <si>
    <t>其他计划生育事务支出</t>
    <phoneticPr fontId="10" type="noConversion"/>
  </si>
  <si>
    <t>住房保障支出</t>
    <phoneticPr fontId="10" type="noConversion"/>
  </si>
  <si>
    <t>住房改革支出</t>
    <phoneticPr fontId="10" type="noConversion"/>
  </si>
  <si>
    <t>住房公积金</t>
    <phoneticPr fontId="10" type="noConversion"/>
  </si>
  <si>
    <t>人大事务</t>
    <phoneticPr fontId="10" type="noConversion"/>
  </si>
  <si>
    <t>一般行政管理事务（人大）</t>
    <phoneticPr fontId="10" type="noConversion"/>
  </si>
  <si>
    <t>政协事务</t>
    <phoneticPr fontId="10" type="noConversion"/>
  </si>
  <si>
    <t>政府办公厅（室）及相关机构事务</t>
    <phoneticPr fontId="10" type="noConversion"/>
  </si>
  <si>
    <t>一般行政管理事务（政府）</t>
    <phoneticPr fontId="10" type="noConversion"/>
  </si>
  <si>
    <t>一般行政管理事务（纪检）</t>
    <phoneticPr fontId="10" type="noConversion"/>
  </si>
  <si>
    <t>一般行政管理事务（商贸）</t>
    <phoneticPr fontId="10" type="noConversion"/>
  </si>
  <si>
    <t>一般行政管理事务（团体）</t>
    <phoneticPr fontId="10" type="noConversion"/>
  </si>
  <si>
    <t>国防支出</t>
    <phoneticPr fontId="10" type="noConversion"/>
  </si>
  <si>
    <t>临时救助支出</t>
    <phoneticPr fontId="10" type="noConversion"/>
  </si>
  <si>
    <t>食品安全事务</t>
    <phoneticPr fontId="10" type="noConversion"/>
  </si>
  <si>
    <r>
      <t>2</t>
    </r>
    <r>
      <rPr>
        <sz val="10"/>
        <rFont val="宋体"/>
        <family val="3"/>
        <charset val="134"/>
      </rPr>
      <t>01</t>
    </r>
    <phoneticPr fontId="10" type="noConversion"/>
  </si>
  <si>
    <t>20199</t>
    <phoneticPr fontId="10" type="noConversion"/>
  </si>
  <si>
    <r>
      <t>2</t>
    </r>
    <r>
      <rPr>
        <sz val="10"/>
        <rFont val="宋体"/>
        <family val="3"/>
        <charset val="134"/>
      </rPr>
      <t>019999</t>
    </r>
    <phoneticPr fontId="10" type="noConversion"/>
  </si>
  <si>
    <t>20103</t>
    <phoneticPr fontId="10" type="noConversion"/>
  </si>
  <si>
    <t>2010301</t>
    <phoneticPr fontId="10" type="noConversion"/>
  </si>
  <si>
    <t>其他一般公共服务</t>
    <phoneticPr fontId="10" type="noConversion"/>
  </si>
  <si>
    <t>咨询费</t>
    <phoneticPr fontId="10" type="noConversion"/>
  </si>
  <si>
    <t>单位名称：坪塘街道办事处</t>
    <phoneticPr fontId="10" type="noConversion"/>
  </si>
  <si>
    <t>2100799</t>
    <phoneticPr fontId="10" type="noConversion"/>
  </si>
  <si>
    <t>医疗卫生与计划生育支出</t>
    <phoneticPr fontId="10" type="noConversion"/>
  </si>
  <si>
    <t>计划生育事务</t>
    <phoneticPr fontId="10" type="noConversion"/>
  </si>
  <si>
    <t>208</t>
    <phoneticPr fontId="10" type="noConversion"/>
  </si>
  <si>
    <t>20805</t>
    <phoneticPr fontId="10" type="noConversion"/>
  </si>
  <si>
    <t>2080504</t>
    <phoneticPr fontId="10" type="noConversion"/>
  </si>
  <si>
    <t>20808</t>
    <phoneticPr fontId="10" type="noConversion"/>
  </si>
  <si>
    <t>2080899</t>
    <phoneticPr fontId="10" type="noConversion"/>
  </si>
  <si>
    <t>210</t>
    <phoneticPr fontId="10" type="noConversion"/>
  </si>
  <si>
    <t>21007</t>
    <phoneticPr fontId="10" type="noConversion"/>
  </si>
  <si>
    <t>社会保障和就业服务支出</t>
    <phoneticPr fontId="10" type="noConversion"/>
  </si>
  <si>
    <t>未归口管理的行政单位离退休</t>
    <phoneticPr fontId="10" type="noConversion"/>
  </si>
  <si>
    <t>其他抚恤支出</t>
    <phoneticPr fontId="10" type="noConversion"/>
  </si>
  <si>
    <t>合计不对</t>
    <phoneticPr fontId="10" type="noConversion"/>
  </si>
  <si>
    <t>一般公共服务支出</t>
    <phoneticPr fontId="10" type="noConversion"/>
  </si>
  <si>
    <t>人大事务</t>
    <phoneticPr fontId="10" type="noConversion"/>
  </si>
  <si>
    <t>一般行政管理事务（人大）</t>
    <phoneticPr fontId="10" type="noConversion"/>
  </si>
  <si>
    <t>政协事务</t>
    <phoneticPr fontId="10" type="noConversion"/>
  </si>
  <si>
    <t>一般行政管理事务（政协）</t>
    <phoneticPr fontId="10" type="noConversion"/>
  </si>
  <si>
    <t>政府办公厅（室）及相关机构事务</t>
    <phoneticPr fontId="10" type="noConversion"/>
  </si>
  <si>
    <t>行政运行（政府）</t>
    <phoneticPr fontId="10" type="noConversion"/>
  </si>
  <si>
    <t>一般行政管理事务（政府）</t>
    <phoneticPr fontId="10" type="noConversion"/>
  </si>
  <si>
    <t>财政事务</t>
    <phoneticPr fontId="10" type="noConversion"/>
  </si>
  <si>
    <t>一般行政管理事务</t>
    <phoneticPr fontId="10" type="noConversion"/>
  </si>
  <si>
    <t>纪检监察事务</t>
    <phoneticPr fontId="10" type="noConversion"/>
  </si>
  <si>
    <t>一般行政管理事务（纪检）</t>
    <phoneticPr fontId="10" type="noConversion"/>
  </si>
  <si>
    <t>商贸事务</t>
    <phoneticPr fontId="10" type="noConversion"/>
  </si>
  <si>
    <t>一般行政管理事务（商贸）</t>
    <phoneticPr fontId="10" type="noConversion"/>
  </si>
  <si>
    <t>群众团体事务</t>
    <phoneticPr fontId="10" type="noConversion"/>
  </si>
  <si>
    <t>一般行政管理事务（团体）</t>
    <phoneticPr fontId="10" type="noConversion"/>
  </si>
  <si>
    <t>党委办公厅（室）及相关机构事务</t>
    <phoneticPr fontId="10" type="noConversion"/>
  </si>
  <si>
    <t>一般行政管理事务（共产党）</t>
    <phoneticPr fontId="10" type="noConversion"/>
  </si>
  <si>
    <t>其他一般公共服务支出</t>
    <phoneticPr fontId="10" type="noConversion"/>
  </si>
  <si>
    <t>国防支出</t>
    <phoneticPr fontId="10" type="noConversion"/>
  </si>
  <si>
    <t>国防动员</t>
    <phoneticPr fontId="10" type="noConversion"/>
  </si>
  <si>
    <t>民兵</t>
    <phoneticPr fontId="10" type="noConversion"/>
  </si>
  <si>
    <t>公共安全支出</t>
    <phoneticPr fontId="10" type="noConversion"/>
  </si>
  <si>
    <t>司法</t>
    <phoneticPr fontId="10" type="noConversion"/>
  </si>
  <si>
    <t>社会保障和就业支出</t>
    <phoneticPr fontId="10" type="noConversion"/>
  </si>
  <si>
    <t>民政管理事务</t>
    <phoneticPr fontId="10" type="noConversion"/>
  </si>
  <si>
    <t>一般行政管理事务（民政）</t>
    <phoneticPr fontId="10" type="noConversion"/>
  </si>
  <si>
    <t>行政事业单位离退休</t>
    <phoneticPr fontId="10" type="noConversion"/>
  </si>
  <si>
    <t>未归口管理的行政单位离退</t>
    <phoneticPr fontId="10" type="noConversion"/>
  </si>
  <si>
    <t>就业补助</t>
    <phoneticPr fontId="10" type="noConversion"/>
  </si>
  <si>
    <t>公益性岗位补贴</t>
    <phoneticPr fontId="10" type="noConversion"/>
  </si>
  <si>
    <t>抚恤</t>
    <phoneticPr fontId="10" type="noConversion"/>
  </si>
  <si>
    <t>其他优抚支出</t>
    <phoneticPr fontId="10" type="noConversion"/>
  </si>
  <si>
    <t>临时救助</t>
    <phoneticPr fontId="10" type="noConversion"/>
  </si>
  <si>
    <t>临时救助支出</t>
    <phoneticPr fontId="10" type="noConversion"/>
  </si>
  <si>
    <t>医疗卫生和计划生育支出</t>
    <phoneticPr fontId="10" type="noConversion"/>
  </si>
  <si>
    <t>计划生育事务</t>
    <phoneticPr fontId="10" type="noConversion"/>
  </si>
  <si>
    <t>其他计划生育事务支出</t>
    <phoneticPr fontId="10" type="noConversion"/>
  </si>
  <si>
    <t>食品各药品监督管理事务</t>
    <phoneticPr fontId="10" type="noConversion"/>
  </si>
  <si>
    <t>食品安全事务</t>
    <phoneticPr fontId="10" type="noConversion"/>
  </si>
  <si>
    <t>城乡社区支出</t>
    <phoneticPr fontId="10" type="noConversion"/>
  </si>
  <si>
    <t>城乡社区管理事务</t>
    <phoneticPr fontId="10" type="noConversion"/>
  </si>
  <si>
    <t>一般行政管理事务（城管）</t>
    <phoneticPr fontId="10" type="noConversion"/>
  </si>
  <si>
    <t>城乡社区规划与管理事务</t>
    <phoneticPr fontId="10" type="noConversion"/>
  </si>
  <si>
    <t>农林水支出</t>
    <phoneticPr fontId="10" type="noConversion"/>
  </si>
  <si>
    <t>农业</t>
    <phoneticPr fontId="10" type="noConversion"/>
  </si>
  <si>
    <t>住房保障支出</t>
    <phoneticPr fontId="10" type="noConversion"/>
  </si>
  <si>
    <t>住房改革支出</t>
    <phoneticPr fontId="10" type="noConversion"/>
  </si>
  <si>
    <t>住房公积金</t>
    <phoneticPr fontId="10" type="noConversion"/>
  </si>
  <si>
    <t>一般行政管理事务（政协）</t>
    <phoneticPr fontId="10" type="noConversion"/>
  </si>
  <si>
    <t>财政事务</t>
    <phoneticPr fontId="10" type="noConversion"/>
  </si>
  <si>
    <t>纪检监察事务</t>
    <phoneticPr fontId="10" type="noConversion"/>
  </si>
  <si>
    <t>商贸事务</t>
    <phoneticPr fontId="10" type="noConversion"/>
  </si>
  <si>
    <t>群众团体事务</t>
    <phoneticPr fontId="10" type="noConversion"/>
  </si>
  <si>
    <t>国防动员</t>
    <phoneticPr fontId="10" type="noConversion"/>
  </si>
  <si>
    <t>民兵</t>
    <phoneticPr fontId="10" type="noConversion"/>
  </si>
  <si>
    <t>司法</t>
    <phoneticPr fontId="10" type="noConversion"/>
  </si>
  <si>
    <t>民政管理事务</t>
    <phoneticPr fontId="10" type="noConversion"/>
  </si>
  <si>
    <t>抚恤</t>
    <phoneticPr fontId="10" type="noConversion"/>
  </si>
  <si>
    <t>临时救助</t>
    <phoneticPr fontId="10" type="noConversion"/>
  </si>
  <si>
    <t>计划生育事务</t>
    <phoneticPr fontId="10" type="noConversion"/>
  </si>
  <si>
    <t>食品各药品监督管理事务</t>
    <phoneticPr fontId="10" type="noConversion"/>
  </si>
  <si>
    <t>城乡社区规划与管理事务</t>
    <phoneticPr fontId="10" type="noConversion"/>
  </si>
  <si>
    <t>农业</t>
    <phoneticPr fontId="10" type="noConversion"/>
  </si>
  <si>
    <t>住房保障支出</t>
    <phoneticPr fontId="10" type="noConversion"/>
  </si>
  <si>
    <t>住房改革支出</t>
    <phoneticPr fontId="10" type="noConversion"/>
  </si>
  <si>
    <t>单位代码</t>
    <phoneticPr fontId="5" type="noConversion"/>
  </si>
  <si>
    <t>单位名称</t>
    <phoneticPr fontId="5" type="noConversion"/>
  </si>
  <si>
    <t>功能科目</t>
    <phoneticPr fontId="5" type="noConversion"/>
  </si>
  <si>
    <t>总计</t>
    <phoneticPr fontId="5" type="noConversion"/>
  </si>
  <si>
    <t>基本支出</t>
    <phoneticPr fontId="5" type="noConversion"/>
  </si>
  <si>
    <t>项目支出</t>
    <phoneticPr fontId="5" type="noConversion"/>
  </si>
  <si>
    <t>事业单位经营服务支出</t>
    <phoneticPr fontId="5" type="noConversion"/>
  </si>
  <si>
    <t>对附属单位补助支出</t>
    <phoneticPr fontId="5" type="noConversion"/>
  </si>
  <si>
    <t>上缴上级支出</t>
    <phoneticPr fontId="5" type="noConversion"/>
  </si>
  <si>
    <t>结转下年</t>
    <phoneticPr fontId="5" type="noConversion"/>
  </si>
  <si>
    <t>科目编码</t>
    <phoneticPr fontId="5" type="noConversion"/>
  </si>
  <si>
    <t>科目名称</t>
    <phoneticPr fontId="5" type="noConversion"/>
  </si>
  <si>
    <t>类</t>
    <phoneticPr fontId="5" type="noConversion"/>
  </si>
  <si>
    <t>款</t>
    <phoneticPr fontId="5" type="noConversion"/>
  </si>
  <si>
    <t>项</t>
    <phoneticPr fontId="5" type="noConversion"/>
  </si>
  <si>
    <t>坪塘街道办事处</t>
    <phoneticPr fontId="5" type="noConversion"/>
  </si>
  <si>
    <t>2018年一般公共预算支出情况表</t>
    <phoneticPr fontId="5" type="noConversion"/>
  </si>
  <si>
    <t>单位：万元</t>
    <phoneticPr fontId="10" type="noConversion"/>
  </si>
  <si>
    <t>单位名称：坪塘街道办事处</t>
    <phoneticPr fontId="10" type="noConversion"/>
  </si>
  <si>
    <t>2019999</t>
    <phoneticPr fontId="10" type="noConversion"/>
  </si>
  <si>
    <t>项目支出绩效目标表</t>
  </si>
  <si>
    <t>金额</t>
  </si>
  <si>
    <t>项目产出目标</t>
  </si>
  <si>
    <t>项目效益目标</t>
  </si>
  <si>
    <t>定量目标</t>
  </si>
  <si>
    <t>定性目标</t>
  </si>
  <si>
    <t>数量目标</t>
  </si>
  <si>
    <t>质量目标</t>
  </si>
  <si>
    <t>时效目标</t>
  </si>
  <si>
    <t>成本目标</t>
  </si>
  <si>
    <t>经济效益</t>
  </si>
  <si>
    <t>社会效益</t>
  </si>
  <si>
    <t xml:space="preserve">环境效益 </t>
  </si>
  <si>
    <t>可持续影响</t>
  </si>
  <si>
    <t>服务对象满意度</t>
  </si>
  <si>
    <t>部门整体绩效目标表</t>
  </si>
  <si>
    <t>财政拨款</t>
  </si>
  <si>
    <t>其他资金</t>
  </si>
  <si>
    <t>部门职能描述</t>
  </si>
  <si>
    <t>整体绩效目标</t>
  </si>
  <si>
    <t>产出指标</t>
  </si>
  <si>
    <t>效益指标</t>
  </si>
  <si>
    <t>秸秆焚烧0处</t>
    <phoneticPr fontId="5" type="noConversion"/>
  </si>
  <si>
    <t>水利工程建设通过各级验收，保质保量</t>
    <phoneticPr fontId="5" type="noConversion"/>
  </si>
  <si>
    <t>建设公共服务中心大楼1栋</t>
    <phoneticPr fontId="5" type="noConversion"/>
  </si>
  <si>
    <t>清澈河流、畅安公路建设带来新的投资，提升人民生活水平</t>
    <phoneticPr fontId="5" type="noConversion"/>
  </si>
  <si>
    <t>道路提质改造，方便群众生产生活</t>
    <phoneticPr fontId="5" type="noConversion"/>
  </si>
  <si>
    <t>居民宜居性进一步提升</t>
    <phoneticPr fontId="5" type="noConversion"/>
  </si>
  <si>
    <t>更好地行使政府职能，为百姓服务</t>
    <phoneticPr fontId="5" type="noConversion"/>
  </si>
  <si>
    <t>大楼建设与周边环境相匹配，植树造林，可持续发展</t>
    <phoneticPr fontId="5" type="noConversion"/>
  </si>
  <si>
    <t>路面干净整洁，忽悠还颗粒物、扬尘污染、水污染率减少20%</t>
    <phoneticPr fontId="5" type="noConversion"/>
  </si>
  <si>
    <t>工程建设与环境相适应，环境质量提升</t>
    <phoneticPr fontId="5" type="noConversion"/>
  </si>
  <si>
    <t>长期</t>
    <phoneticPr fontId="5" type="noConversion"/>
  </si>
  <si>
    <t>全域0处违章，0个村（社区）环境卫生不达标</t>
    <phoneticPr fontId="5" type="noConversion"/>
  </si>
  <si>
    <t>2018年全面完成建设</t>
    <phoneticPr fontId="5" type="noConversion"/>
  </si>
  <si>
    <t>人工、材料等成本减少5%</t>
    <phoneticPr fontId="5" type="noConversion"/>
  </si>
  <si>
    <t>推进新农村建设，提升群众收入，增收5%</t>
    <phoneticPr fontId="5" type="noConversion"/>
  </si>
  <si>
    <t>满意度100%</t>
    <phoneticPr fontId="5" type="noConversion"/>
  </si>
  <si>
    <t>严格执行工程预决算、政府采购、财政评审、第三方审计等流程，确保公共服务中心建设达到验收标准</t>
    <phoneticPr fontId="5" type="noConversion"/>
  </si>
  <si>
    <t>厉行节约，提高资金使用效率，严格控制各项费用，总成本减少5%</t>
    <phoneticPr fontId="5" type="noConversion"/>
  </si>
  <si>
    <t>标识标牌完善、指向明确，维护得当，路政宣传到位，乡村宜居性提升</t>
    <phoneticPr fontId="5" type="noConversion"/>
  </si>
  <si>
    <t>水利设施进一步完善，农民增产增收</t>
    <phoneticPr fontId="5" type="noConversion"/>
  </si>
  <si>
    <t>生产生活水平进一步提升</t>
    <phoneticPr fontId="5" type="noConversion"/>
  </si>
  <si>
    <t>执行街域内经济和社会发展计划、财政预算、社会管理、劳动和社会保障、计划生育、环境保护、文化、卫生、安全生产等工作；负责维护辖区内社会秩序稳定，做好社会综治和人民调解工作；开展拥军优属，做好国防动员和兵役工作；配合做好防灾救灾工作；指导、帮助村（社区）开展组织建设、制度建设和其他工作；处理上级人民政府交办的各种事项。</t>
    <phoneticPr fontId="35" type="noConversion"/>
  </si>
  <si>
    <t>目标1：提高基层政府总体执政能力。
目标2：提高对农林水等基础设施建设的投入力度和产出效率。
目标3：控制“三公”经费开支。
目标4：厉行节约，减少行政开支。
目标5：全面完成党建、献血、征兵等工作。
目标6：提高城市管理水平，全面完成全域美丽乡村建设整治工作。
目标7：争取更多的民生资金，保民生。
目标8：调整产业结构，促进产业升级。</t>
    <phoneticPr fontId="35" type="noConversion"/>
  </si>
  <si>
    <t>指标1：数量指标—行政运行经费较上年减少5%。
指标2：质量指标—加大道路、水利等基础设施整治力度，通过竣工验收保质量；环境整治效益明显提升。
指标3：时效指标—2018年完成。
指标4：成本指标—基础设施建设购器材、劳务费支出等减少5%；环境整治人工、材料等经费减少5%。</t>
    <phoneticPr fontId="35" type="noConversion"/>
  </si>
  <si>
    <t>长沙市岳麓区坪塘街道办事处</t>
    <phoneticPr fontId="5" type="noConversion"/>
  </si>
  <si>
    <t>长沙市岳麓区坪塘街道办事处</t>
    <phoneticPr fontId="35" type="noConversion"/>
  </si>
  <si>
    <t>全面完成全域美丽乡村建设工作，考核进入全区中上水平</t>
    <phoneticPr fontId="5" type="noConversion"/>
  </si>
  <si>
    <t>2018年完成基础建设</t>
    <phoneticPr fontId="5" type="noConversion"/>
  </si>
  <si>
    <t>生态补偿、美丽村落太平村建设达到验收标准；空气治理优良天数不低于全市均值</t>
    <phoneticPr fontId="5" type="noConversion"/>
  </si>
  <si>
    <t>环境大幅改善，山清水秀，空气质量优良率不低于全市均值</t>
    <phoneticPr fontId="5" type="noConversion"/>
  </si>
  <si>
    <t>指标1：经济效益—提高全域美丽乡村建设，提高群众生活水平。
指标2：生态效益—植被覆盖率提升；颗粒、污染物浓度减少；乡村人居环境大幅改善；淘汰落后低产能污染环境的产业，大力发展第三产业。
指标3：可持续影响—长期。
指标4：服务对象满意度—达到100%。</t>
    <phoneticPr fontId="35" type="noConversion"/>
  </si>
  <si>
    <t>公共服务中心建设为公益项目，并非以营利为目的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</si>
</sst>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_ &quot;￥&quot;* #,##0.00_ ;_ &quot;￥&quot;* \-#,##0.00_ ;_ &quot;￥&quot;* &quot;-&quot;??_ ;_ @_ "/>
    <numFmt numFmtId="177" formatCode="#,##0.0000"/>
    <numFmt numFmtId="178" formatCode="#,##0.00_);\(#,##0.00\)"/>
    <numFmt numFmtId="179" formatCode="#,##0.00;[Red]#,##0.00"/>
    <numFmt numFmtId="180" formatCode="#,##0.0_ "/>
    <numFmt numFmtId="181" formatCode="00"/>
    <numFmt numFmtId="182" formatCode="0000"/>
    <numFmt numFmtId="183" formatCode="* #,##0.00;* \-#,##0.00;* &quot;&quot;??;@"/>
    <numFmt numFmtId="184" formatCode=";;"/>
    <numFmt numFmtId="185" formatCode="#,##0.00_ "/>
    <numFmt numFmtId="186" formatCode="0.00_);[Red]\(0.00\)"/>
    <numFmt numFmtId="187" formatCode="#,##0.00_);[Red]\(#,##0.00\)"/>
  </numFmts>
  <fonts count="37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24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宋体"/>
      <family val="3"/>
      <charset val="134"/>
    </font>
    <font>
      <b/>
      <sz val="15"/>
      <name val="宋体"/>
      <family val="3"/>
      <charset val="134"/>
    </font>
    <font>
      <sz val="11"/>
      <color theme="1"/>
      <name val="宋体"/>
      <family val="3"/>
      <charset val="134"/>
    </font>
    <font>
      <b/>
      <sz val="24"/>
      <color theme="1"/>
      <name val="宋体"/>
      <family val="3"/>
      <charset val="134"/>
    </font>
    <font>
      <sz val="2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7">
    <xf numFmtId="0" fontId="0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</cellStyleXfs>
  <cellXfs count="335">
    <xf numFmtId="0" fontId="0" fillId="0" borderId="0" xfId="0">
      <alignment vertical="center"/>
    </xf>
    <xf numFmtId="0" fontId="2" fillId="0" borderId="0" xfId="4" applyFont="1" applyFill="1" applyAlignment="1">
      <alignment vertical="center"/>
    </xf>
    <xf numFmtId="0" fontId="5" fillId="0" borderId="0" xfId="4"/>
    <xf numFmtId="0" fontId="4" fillId="0" borderId="0" xfId="4" applyFont="1" applyFill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179" fontId="1" fillId="0" borderId="3" xfId="0" applyNumberFormat="1" applyFont="1" applyBorder="1" applyAlignment="1">
      <alignment horizontal="right" vertical="center"/>
    </xf>
    <xf numFmtId="0" fontId="3" fillId="0" borderId="3" xfId="4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right" vertical="center"/>
    </xf>
    <xf numFmtId="178" fontId="3" fillId="0" borderId="3" xfId="4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179" fontId="5" fillId="0" borderId="3" xfId="4" applyNumberFormat="1" applyFont="1" applyFill="1" applyBorder="1" applyAlignment="1" applyProtection="1">
      <alignment horizontal="right" vertical="center"/>
    </xf>
    <xf numFmtId="178" fontId="3" fillId="0" borderId="3" xfId="4" applyNumberFormat="1" applyFont="1" applyFill="1" applyBorder="1" applyAlignment="1">
      <alignment horizontal="right" vertical="center"/>
    </xf>
    <xf numFmtId="179" fontId="5" fillId="0" borderId="3" xfId="4" applyNumberFormat="1" applyFill="1" applyBorder="1" applyAlignment="1">
      <alignment horizontal="right" vertical="center"/>
    </xf>
    <xf numFmtId="0" fontId="3" fillId="0" borderId="3" xfId="4" applyFont="1" applyFill="1" applyBorder="1" applyAlignment="1">
      <alignment vertical="center"/>
    </xf>
    <xf numFmtId="179" fontId="0" fillId="0" borderId="3" xfId="0" applyNumberFormat="1" applyFill="1" applyBorder="1" applyAlignment="1">
      <alignment horizontal="right" vertical="center"/>
    </xf>
    <xf numFmtId="0" fontId="0" fillId="0" borderId="0" xfId="0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4" fillId="0" borderId="3" xfId="4" applyFont="1" applyFill="1" applyBorder="1" applyAlignment="1">
      <alignment horizontal="center" vertical="center" wrapText="1"/>
    </xf>
    <xf numFmtId="178" fontId="3" fillId="0" borderId="3" xfId="4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4" fontId="3" fillId="0" borderId="3" xfId="4" applyNumberFormat="1" applyFont="1" applyFill="1" applyBorder="1" applyAlignment="1" applyProtection="1">
      <alignment horizontal="left" vertical="center" wrapText="1"/>
    </xf>
    <xf numFmtId="179" fontId="8" fillId="3" borderId="3" xfId="4" applyNumberFormat="1" applyFont="1" applyFill="1" applyBorder="1" applyAlignment="1" applyProtection="1">
      <alignment horizontal="right" vertical="center"/>
    </xf>
    <xf numFmtId="0" fontId="11" fillId="4" borderId="0" xfId="0" applyNumberFormat="1" applyFont="1" applyFill="1" applyAlignment="1" applyProtection="1">
      <alignment vertical="center" wrapText="1"/>
    </xf>
    <xf numFmtId="180" fontId="11" fillId="4" borderId="0" xfId="0" applyNumberFormat="1" applyFont="1" applyFill="1" applyAlignment="1" applyProtection="1">
      <alignment horizontal="right" vertical="center"/>
    </xf>
    <xf numFmtId="180" fontId="12" fillId="4" borderId="0" xfId="0" applyNumberFormat="1" applyFont="1" applyFill="1" applyAlignment="1" applyProtection="1">
      <alignment horizontal="center" vertical="center"/>
    </xf>
    <xf numFmtId="176" fontId="9" fillId="0" borderId="0" xfId="0" applyNumberFormat="1" applyFont="1" applyAlignment="1">
      <alignment vertical="center"/>
    </xf>
    <xf numFmtId="0" fontId="10" fillId="0" borderId="0" xfId="0" applyFont="1" applyAlignment="1"/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80" fontId="9" fillId="4" borderId="0" xfId="0" applyNumberFormat="1" applyFont="1" applyFill="1" applyAlignment="1" applyProtection="1">
      <alignment horizontal="right" vertical="center"/>
    </xf>
    <xf numFmtId="180" fontId="14" fillId="4" borderId="1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80" fontId="9" fillId="0" borderId="1" xfId="0" applyNumberFormat="1" applyFont="1" applyFill="1" applyBorder="1" applyAlignment="1" applyProtection="1">
      <alignment horizontal="centerContinuous" vertical="center" wrapText="1"/>
    </xf>
    <xf numFmtId="176" fontId="9" fillId="0" borderId="0" xfId="0" applyNumberFormat="1" applyFont="1" applyFill="1" applyAlignment="1">
      <alignment vertical="center"/>
    </xf>
    <xf numFmtId="49" fontId="0" fillId="0" borderId="4" xfId="0" applyNumberFormat="1" applyFont="1" applyFill="1" applyBorder="1" applyAlignment="1" applyProtection="1"/>
    <xf numFmtId="4" fontId="0" fillId="0" borderId="4" xfId="0" applyNumberFormat="1" applyFont="1" applyFill="1" applyBorder="1" applyAlignment="1" applyProtection="1"/>
    <xf numFmtId="4" fontId="0" fillId="0" borderId="3" xfId="0" applyNumberFormat="1" applyFont="1" applyFill="1" applyBorder="1" applyAlignment="1" applyProtection="1"/>
    <xf numFmtId="2" fontId="9" fillId="0" borderId="0" xfId="7" applyNumberFormat="1" applyFont="1" applyAlignment="1">
      <alignment horizontal="right" wrapText="1"/>
    </xf>
    <xf numFmtId="180" fontId="9" fillId="0" borderId="0" xfId="0" applyNumberFormat="1" applyFont="1" applyFill="1" applyAlignment="1" applyProtection="1">
      <alignment horizontal="center" vertical="center" wrapText="1"/>
    </xf>
    <xf numFmtId="18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vertical="center"/>
    </xf>
    <xf numFmtId="182" fontId="14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183" fontId="14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/>
    <xf numFmtId="183" fontId="16" fillId="0" borderId="0" xfId="0" applyNumberFormat="1" applyFont="1" applyFill="1" applyAlignment="1" applyProtection="1">
      <alignment horizontal="centerContinuous" vertical="center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4" fontId="14" fillId="0" borderId="3" xfId="0" applyNumberFormat="1" applyFont="1" applyFill="1" applyBorder="1" applyAlignment="1" applyProtection="1">
      <alignment horizontal="right" vertical="center" wrapText="1"/>
    </xf>
    <xf numFmtId="183" fontId="14" fillId="0" borderId="0" xfId="0" applyNumberFormat="1" applyFont="1" applyFill="1" applyAlignment="1" applyProtection="1">
      <alignment horizontal="right" vertical="center"/>
    </xf>
    <xf numFmtId="183" fontId="14" fillId="0" borderId="0" xfId="0" applyNumberFormat="1" applyFont="1" applyFill="1" applyAlignment="1" applyProtection="1">
      <alignment horizontal="right" vertical="center" wrapText="1"/>
    </xf>
    <xf numFmtId="0" fontId="0" fillId="0" borderId="0" xfId="0" applyFill="1" applyAlignment="1"/>
    <xf numFmtId="183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/>
    <xf numFmtId="0" fontId="18" fillId="0" borderId="0" xfId="0" applyFont="1" applyAlignment="1"/>
    <xf numFmtId="0" fontId="10" fillId="2" borderId="0" xfId="0" applyNumberFormat="1" applyFont="1" applyFill="1" applyAlignment="1" applyProtection="1">
      <alignment horizontal="centerContinuous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Alignment="1" applyProtection="1"/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183" fontId="9" fillId="0" borderId="0" xfId="0" applyNumberFormat="1" applyFont="1" applyFill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8" xfId="0" applyNumberFormat="1" applyFont="1" applyFill="1" applyBorder="1" applyAlignment="1" applyProtection="1"/>
    <xf numFmtId="4" fontId="0" fillId="0" borderId="2" xfId="0" applyNumberFormat="1" applyFont="1" applyFill="1" applyBorder="1" applyAlignment="1" applyProtection="1"/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Continuous" vertical="center"/>
    </xf>
    <xf numFmtId="0" fontId="22" fillId="0" borderId="0" xfId="0" applyFont="1" applyAlignment="1"/>
    <xf numFmtId="0" fontId="14" fillId="0" borderId="0" xfId="0" applyNumberFormat="1" applyFont="1" applyFill="1" applyAlignment="1" applyProtection="1">
      <alignment horizontal="right" vertical="center"/>
    </xf>
    <xf numFmtId="0" fontId="22" fillId="0" borderId="0" xfId="0" applyFont="1" applyFill="1" applyAlignment="1"/>
    <xf numFmtId="4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/>
    <xf numFmtId="177" fontId="22" fillId="0" borderId="0" xfId="0" applyNumberFormat="1" applyFont="1" applyFill="1" applyAlignment="1" applyProtection="1"/>
    <xf numFmtId="4" fontId="9" fillId="0" borderId="3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Border="1" applyAlignment="1"/>
    <xf numFmtId="0" fontId="0" fillId="0" borderId="8" xfId="0" applyNumberFormat="1" applyBorder="1" applyAlignment="1"/>
    <xf numFmtId="0" fontId="0" fillId="0" borderId="8" xfId="0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4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4" fontId="0" fillId="0" borderId="9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3" fillId="0" borderId="3" xfId="4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>
      <alignment vertical="center"/>
    </xf>
    <xf numFmtId="0" fontId="3" fillId="3" borderId="3" xfId="4" applyFont="1" applyFill="1" applyBorder="1" applyAlignment="1">
      <alignment horizontal="left" vertical="center" wrapText="1"/>
    </xf>
    <xf numFmtId="179" fontId="5" fillId="3" borderId="3" xfId="4" applyNumberFormat="1" applyFont="1" applyFill="1" applyBorder="1" applyAlignment="1" applyProtection="1">
      <alignment horizontal="right" vertical="center"/>
    </xf>
    <xf numFmtId="0" fontId="7" fillId="3" borderId="3" xfId="0" applyFont="1" applyFill="1" applyBorder="1">
      <alignment vertical="center"/>
    </xf>
    <xf numFmtId="177" fontId="3" fillId="3" borderId="3" xfId="4" applyNumberFormat="1" applyFont="1" applyFill="1" applyBorder="1" applyAlignment="1" applyProtection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Continuous" vertical="center"/>
    </xf>
    <xf numFmtId="0" fontId="3" fillId="2" borderId="3" xfId="4" applyFont="1" applyFill="1" applyBorder="1" applyAlignment="1">
      <alignment horizontal="center" vertical="center" wrapText="1"/>
    </xf>
    <xf numFmtId="0" fontId="1" fillId="0" borderId="3" xfId="0" applyFont="1" applyFill="1" applyBorder="1">
      <alignment vertical="center"/>
    </xf>
    <xf numFmtId="0" fontId="3" fillId="3" borderId="3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4" fillId="0" borderId="3" xfId="4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Continuous" vertical="center"/>
    </xf>
    <xf numFmtId="0" fontId="14" fillId="4" borderId="3" xfId="0" applyNumberFormat="1" applyFont="1" applyFill="1" applyBorder="1" applyAlignment="1" applyProtection="1">
      <alignment horizontal="centerContinuous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Font="1" applyBorder="1" applyAlignment="1">
      <alignment vertical="center"/>
    </xf>
    <xf numFmtId="0" fontId="9" fillId="3" borderId="3" xfId="0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3" borderId="0" xfId="4" applyFont="1" applyFill="1" applyAlignment="1">
      <alignment vertical="center"/>
    </xf>
    <xf numFmtId="185" fontId="0" fillId="0" borderId="0" xfId="0" applyNumberFormat="1">
      <alignment vertical="center"/>
    </xf>
    <xf numFmtId="0" fontId="1" fillId="0" borderId="3" xfId="0" applyFont="1" applyBorder="1">
      <alignment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186" fontId="9" fillId="0" borderId="0" xfId="0" applyNumberFormat="1" applyFont="1" applyFill="1" applyAlignment="1" applyProtection="1">
      <alignment horizontal="center" vertical="center" wrapText="1"/>
    </xf>
    <xf numFmtId="0" fontId="7" fillId="0" borderId="3" xfId="0" applyFont="1" applyBorder="1">
      <alignment vertical="center"/>
    </xf>
    <xf numFmtId="187" fontId="9" fillId="0" borderId="0" xfId="0" applyNumberFormat="1" applyFont="1" applyFill="1" applyAlignment="1" applyProtection="1">
      <alignment horizontal="center" vertical="center" wrapText="1"/>
    </xf>
    <xf numFmtId="186" fontId="0" fillId="0" borderId="3" xfId="0" applyNumberFormat="1" applyFill="1" applyBorder="1">
      <alignment vertical="center"/>
    </xf>
    <xf numFmtId="186" fontId="0" fillId="0" borderId="0" xfId="0" applyNumberFormat="1" applyFill="1">
      <alignment vertical="center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18" fillId="0" borderId="3" xfId="0" applyFont="1" applyBorder="1">
      <alignment vertical="center"/>
    </xf>
    <xf numFmtId="0" fontId="8" fillId="2" borderId="0" xfId="0" applyNumberFormat="1" applyFont="1" applyFill="1" applyAlignment="1" applyProtection="1"/>
    <xf numFmtId="0" fontId="17" fillId="0" borderId="0" xfId="0" applyFont="1" applyFill="1" applyAlignment="1"/>
    <xf numFmtId="187" fontId="25" fillId="0" borderId="3" xfId="0" applyNumberFormat="1" applyFont="1" applyFill="1" applyBorder="1">
      <alignment vertical="center"/>
    </xf>
    <xf numFmtId="187" fontId="0" fillId="0" borderId="3" xfId="0" applyNumberFormat="1" applyFill="1" applyBorder="1">
      <alignment vertical="center"/>
    </xf>
    <xf numFmtId="0" fontId="27" fillId="0" borderId="0" xfId="0" applyNumberFormat="1" applyFont="1" applyFill="1" applyAlignment="1" applyProtection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80" fontId="28" fillId="0" borderId="0" xfId="0" applyNumberFormat="1" applyFont="1" applyFill="1" applyAlignment="1" applyProtection="1">
      <alignment horizontal="center" vertical="center" wrapText="1"/>
    </xf>
    <xf numFmtId="186" fontId="28" fillId="0" borderId="0" xfId="0" applyNumberFormat="1" applyFont="1" applyFill="1" applyAlignment="1" applyProtection="1">
      <alignment horizontal="center" vertical="center" wrapText="1"/>
    </xf>
    <xf numFmtId="187" fontId="28" fillId="0" borderId="0" xfId="0" applyNumberFormat="1" applyFont="1" applyFill="1" applyAlignment="1" applyProtection="1">
      <alignment horizontal="center" vertical="center" wrapText="1"/>
    </xf>
    <xf numFmtId="180" fontId="28" fillId="0" borderId="0" xfId="0" applyNumberFormat="1" applyFont="1" applyFill="1" applyBorder="1" applyAlignment="1" applyProtection="1">
      <alignment horizontal="center" vertical="center" wrapText="1"/>
    </xf>
    <xf numFmtId="186" fontId="28" fillId="0" borderId="0" xfId="0" applyNumberFormat="1" applyFont="1" applyFill="1" applyBorder="1" applyAlignment="1" applyProtection="1">
      <alignment horizontal="center" vertical="center" wrapText="1"/>
    </xf>
    <xf numFmtId="18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186" fontId="25" fillId="0" borderId="3" xfId="0" applyNumberFormat="1" applyFont="1" applyFill="1" applyBorder="1">
      <alignment vertical="center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25" fillId="0" borderId="3" xfId="0" applyFont="1" applyFill="1" applyBorder="1">
      <alignment vertical="center"/>
    </xf>
    <xf numFmtId="181" fontId="9" fillId="0" borderId="0" xfId="0" applyNumberFormat="1" applyFont="1" applyFill="1" applyAlignment="1" applyProtection="1">
      <alignment horizontal="center" vertical="center" wrapText="1"/>
    </xf>
    <xf numFmtId="0" fontId="7" fillId="0" borderId="3" xfId="0" applyFont="1" applyFill="1" applyBorder="1">
      <alignment vertical="center"/>
    </xf>
    <xf numFmtId="0" fontId="11" fillId="0" borderId="3" xfId="0" applyFont="1" applyFill="1" applyBorder="1">
      <alignment vertical="center"/>
    </xf>
    <xf numFmtId="187" fontId="0" fillId="0" borderId="0" xfId="0" applyNumberFormat="1" applyFill="1">
      <alignment vertical="center"/>
    </xf>
    <xf numFmtId="0" fontId="11" fillId="0" borderId="0" xfId="0" applyFont="1" applyFill="1">
      <alignment vertical="center"/>
    </xf>
    <xf numFmtId="49" fontId="28" fillId="0" borderId="3" xfId="0" applyNumberFormat="1" applyFont="1" applyFill="1" applyBorder="1" applyAlignment="1">
      <alignment vertical="center" wrapText="1"/>
    </xf>
    <xf numFmtId="179" fontId="25" fillId="0" borderId="3" xfId="0" applyNumberFormat="1" applyFont="1" applyFill="1" applyBorder="1">
      <alignment vertical="center"/>
    </xf>
    <xf numFmtId="179" fontId="28" fillId="0" borderId="3" xfId="0" applyNumberFormat="1" applyFont="1" applyFill="1" applyBorder="1">
      <alignment vertical="center"/>
    </xf>
    <xf numFmtId="49" fontId="28" fillId="0" borderId="3" xfId="0" applyNumberFormat="1" applyFont="1" applyFill="1" applyBorder="1">
      <alignment vertical="center"/>
    </xf>
    <xf numFmtId="0" fontId="25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179" fontId="28" fillId="0" borderId="0" xfId="0" applyNumberFormat="1" applyFont="1" applyFill="1" applyBorder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4" fontId="31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>
      <alignment vertical="center"/>
    </xf>
    <xf numFmtId="0" fontId="33" fillId="0" borderId="0" xfId="0" applyFont="1">
      <alignment vertical="center"/>
    </xf>
    <xf numFmtId="0" fontId="0" fillId="0" borderId="0" xfId="0">
      <alignment vertical="center"/>
    </xf>
    <xf numFmtId="0" fontId="33" fillId="0" borderId="0" xfId="0" applyFont="1">
      <alignment vertical="center"/>
    </xf>
    <xf numFmtId="0" fontId="0" fillId="0" borderId="14" xfId="0" applyBorder="1">
      <alignment vertical="center"/>
    </xf>
    <xf numFmtId="179" fontId="34" fillId="0" borderId="15" xfId="12" applyNumberFormat="1" applyFont="1" applyFill="1" applyBorder="1" applyAlignment="1">
      <alignment horizontal="right" vertical="center"/>
    </xf>
    <xf numFmtId="4" fontId="0" fillId="0" borderId="14" xfId="0" applyNumberFormat="1" applyFill="1" applyBorder="1" applyAlignment="1">
      <alignment vertical="center" wrapText="1"/>
    </xf>
    <xf numFmtId="185" fontId="0" fillId="0" borderId="0" xfId="0" applyNumberFormat="1">
      <alignment vertical="center"/>
    </xf>
    <xf numFmtId="0" fontId="7" fillId="0" borderId="14" xfId="0" applyFont="1" applyBorder="1">
      <alignment vertical="center"/>
    </xf>
    <xf numFmtId="49" fontId="7" fillId="0" borderId="19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vertical="center" wrapText="1"/>
    </xf>
    <xf numFmtId="49" fontId="7" fillId="0" borderId="16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185" fontId="11" fillId="0" borderId="6" xfId="13" applyNumberFormat="1" applyFont="1" applyFill="1" applyBorder="1" applyAlignment="1">
      <alignment vertical="center" wrapText="1"/>
    </xf>
    <xf numFmtId="185" fontId="11" fillId="0" borderId="22" xfId="16" applyNumberFormat="1" applyFont="1" applyFill="1" applyBorder="1" applyAlignment="1">
      <alignment vertical="center" wrapText="1"/>
    </xf>
    <xf numFmtId="185" fontId="11" fillId="0" borderId="23" xfId="16" applyNumberFormat="1" applyFont="1" applyFill="1" applyBorder="1" applyAlignment="1">
      <alignment vertical="center" wrapText="1"/>
    </xf>
    <xf numFmtId="185" fontId="11" fillId="0" borderId="6" xfId="16" applyNumberFormat="1" applyFont="1" applyFill="1" applyBorder="1" applyAlignment="1">
      <alignment vertical="center" wrapText="1"/>
    </xf>
    <xf numFmtId="0" fontId="13" fillId="0" borderId="0" xfId="2" applyNumberFormat="1" applyFont="1" applyFill="1" applyAlignment="1" applyProtection="1">
      <alignment horizontal="center" vertical="center"/>
    </xf>
    <xf numFmtId="0" fontId="6" fillId="0" borderId="0" xfId="2" applyNumberFormat="1" applyFont="1" applyFill="1" applyAlignment="1" applyProtection="1">
      <alignment horizontal="center" vertical="center"/>
    </xf>
    <xf numFmtId="0" fontId="3" fillId="0" borderId="3" xfId="4" applyNumberFormat="1" applyFont="1" applyFill="1" applyBorder="1" applyAlignment="1" applyProtection="1">
      <alignment horizontal="center" vertical="center" wrapText="1"/>
    </xf>
    <xf numFmtId="176" fontId="13" fillId="0" borderId="0" xfId="0" applyNumberFormat="1" applyFont="1" applyFill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181" fontId="26" fillId="0" borderId="0" xfId="0" applyNumberFormat="1" applyFont="1" applyFill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186" fontId="28" fillId="0" borderId="1" xfId="0" applyNumberFormat="1" applyFont="1" applyFill="1" applyBorder="1" applyAlignment="1" applyProtection="1">
      <alignment horizontal="center" vertical="center" wrapText="1"/>
    </xf>
    <xf numFmtId="186" fontId="28" fillId="0" borderId="2" xfId="0" applyNumberFormat="1" applyFont="1" applyFill="1" applyBorder="1" applyAlignment="1" applyProtection="1">
      <alignment horizontal="center" vertical="center" wrapText="1"/>
    </xf>
    <xf numFmtId="180" fontId="28" fillId="0" borderId="1" xfId="0" applyNumberFormat="1" applyFont="1" applyFill="1" applyBorder="1" applyAlignment="1" applyProtection="1">
      <alignment horizontal="center" vertical="center" wrapText="1"/>
    </xf>
    <xf numFmtId="180" fontId="28" fillId="0" borderId="2" xfId="0" applyNumberFormat="1" applyFont="1" applyFill="1" applyBorder="1" applyAlignment="1" applyProtection="1">
      <alignment horizontal="center" vertical="center" wrapText="1"/>
    </xf>
    <xf numFmtId="186" fontId="29" fillId="0" borderId="1" xfId="0" applyNumberFormat="1" applyFont="1" applyFill="1" applyBorder="1" applyAlignment="1" applyProtection="1">
      <alignment horizontal="center" vertical="center" wrapText="1"/>
    </xf>
    <xf numFmtId="186" fontId="29" fillId="0" borderId="2" xfId="0" applyNumberFormat="1" applyFont="1" applyFill="1" applyBorder="1" applyAlignment="1" applyProtection="1">
      <alignment horizontal="center" vertical="center" wrapText="1"/>
    </xf>
    <xf numFmtId="187" fontId="28" fillId="0" borderId="1" xfId="0" applyNumberFormat="1" applyFont="1" applyFill="1" applyBorder="1" applyAlignment="1" applyProtection="1">
      <alignment horizontal="center" vertical="center" wrapText="1"/>
    </xf>
    <xf numFmtId="187" fontId="28" fillId="0" borderId="2" xfId="0" applyNumberFormat="1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83" fontId="16" fillId="0" borderId="0" xfId="0" applyNumberFormat="1" applyFont="1" applyFill="1" applyAlignment="1" applyProtection="1">
      <alignment horizontal="center" vertical="center"/>
    </xf>
    <xf numFmtId="182" fontId="3" fillId="0" borderId="10" xfId="0" applyNumberFormat="1" applyFont="1" applyFill="1" applyBorder="1" applyAlignment="1" applyProtection="1">
      <alignment horizontal="left" vertical="center"/>
    </xf>
    <xf numFmtId="182" fontId="9" fillId="0" borderId="10" xfId="0" applyNumberFormat="1" applyFont="1" applyFill="1" applyBorder="1" applyAlignment="1" applyProtection="1">
      <alignment horizontal="left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80" fontId="14" fillId="0" borderId="0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</xf>
    <xf numFmtId="49" fontId="14" fillId="0" borderId="6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183" fontId="14" fillId="0" borderId="0" xfId="0" applyNumberFormat="1" applyFont="1" applyFill="1" applyAlignment="1" applyProtection="1">
      <alignment horizontal="right" vertical="center"/>
    </xf>
    <xf numFmtId="183" fontId="9" fillId="0" borderId="10" xfId="0" applyNumberFormat="1" applyFont="1" applyFill="1" applyBorder="1" applyAlignment="1" applyProtection="1">
      <alignment horizontal="right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183" fontId="9" fillId="2" borderId="3" xfId="0" applyNumberFormat="1" applyFont="1" applyFill="1" applyBorder="1" applyAlignment="1" applyProtection="1">
      <alignment horizontal="center" vertical="center" wrapText="1"/>
    </xf>
    <xf numFmtId="183" fontId="9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Alignment="1" applyProtection="1">
      <alignment horizontal="center" vertical="center"/>
    </xf>
    <xf numFmtId="49" fontId="12" fillId="0" borderId="10" xfId="0" applyNumberFormat="1" applyFont="1" applyFill="1" applyBorder="1" applyAlignment="1" applyProtection="1">
      <alignment horizontal="left" vertical="center"/>
    </xf>
    <xf numFmtId="49" fontId="21" fillId="0" borderId="10" xfId="0" applyNumberFormat="1" applyFont="1" applyFill="1" applyBorder="1" applyAlignment="1" applyProtection="1">
      <alignment horizontal="left" vertical="center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left" vertical="center"/>
    </xf>
    <xf numFmtId="0" fontId="0" fillId="0" borderId="10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17">
    <cellStyle name="百分比" xfId="7" builtinId="5"/>
    <cellStyle name="百分比 2" xfId="1"/>
    <cellStyle name="百分比 2 2" xfId="9"/>
    <cellStyle name="百分比 3" xfId="2"/>
    <cellStyle name="百分比 3 2" xfId="10"/>
    <cellStyle name="百分比 4" xfId="8"/>
    <cellStyle name="常规" xfId="0" builtinId="0"/>
    <cellStyle name="常规 17" xfId="16"/>
    <cellStyle name="常规 2" xfId="3"/>
    <cellStyle name="常规 2 2" xfId="11"/>
    <cellStyle name="常规 3" xfId="4"/>
    <cellStyle name="常规 3 2" xfId="12"/>
    <cellStyle name="常规 4" xfId="13"/>
    <cellStyle name="千位分隔 2" xfId="5"/>
    <cellStyle name="千位分隔 2 2" xfId="14"/>
    <cellStyle name="千位分隔 3" xfId="6"/>
    <cellStyle name="千位分隔 3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9"/>
  <sheetViews>
    <sheetView showGridLines="0" topLeftCell="A10" zoomScale="85" zoomScaleNormal="85" workbookViewId="0">
      <selection activeCell="C21" sqref="C21"/>
    </sheetView>
  </sheetViews>
  <sheetFormatPr defaultColWidth="9" defaultRowHeight="24.75" customHeight="1"/>
  <cols>
    <col min="1" max="1" width="40.875" customWidth="1"/>
    <col min="2" max="2" width="11.75" customWidth="1"/>
    <col min="3" max="3" width="32.5" style="23" customWidth="1"/>
    <col min="4" max="4" width="12.125" style="19" customWidth="1"/>
    <col min="5" max="5" width="26.375" customWidth="1"/>
    <col min="6" max="6" width="13" customWidth="1"/>
  </cols>
  <sheetData>
    <row r="1" spans="1:6" ht="24.75" customHeight="1">
      <c r="A1" s="1"/>
      <c r="B1" s="2"/>
      <c r="C1" s="20"/>
      <c r="D1" s="2"/>
      <c r="E1" s="2"/>
      <c r="F1" s="3"/>
    </row>
    <row r="2" spans="1:6" ht="35.25" customHeight="1">
      <c r="A2" s="222" t="s">
        <v>114</v>
      </c>
      <c r="B2" s="223"/>
      <c r="C2" s="223"/>
      <c r="D2" s="223"/>
      <c r="E2" s="223"/>
      <c r="F2" s="223"/>
    </row>
    <row r="3" spans="1:6" ht="24.75" customHeight="1">
      <c r="A3" s="152" t="s">
        <v>236</v>
      </c>
      <c r="B3" s="4"/>
      <c r="C3" s="21"/>
      <c r="D3" s="4"/>
      <c r="E3" s="5"/>
      <c r="F3" s="3" t="s">
        <v>0</v>
      </c>
    </row>
    <row r="4" spans="1:6" ht="24.75" customHeight="1">
      <c r="A4" s="224" t="s">
        <v>1</v>
      </c>
      <c r="B4" s="224"/>
      <c r="C4" s="130" t="s">
        <v>2</v>
      </c>
      <c r="D4" s="224" t="s">
        <v>2</v>
      </c>
      <c r="E4" s="224"/>
      <c r="F4" s="224"/>
    </row>
    <row r="5" spans="1:6" ht="24.75" customHeight="1">
      <c r="A5" s="6" t="s">
        <v>3</v>
      </c>
      <c r="B5" s="131" t="s">
        <v>4</v>
      </c>
      <c r="C5" s="22" t="s">
        <v>3</v>
      </c>
      <c r="D5" s="131" t="s">
        <v>4</v>
      </c>
      <c r="E5" s="6" t="s">
        <v>3</v>
      </c>
      <c r="F5" s="131" t="s">
        <v>4</v>
      </c>
    </row>
    <row r="6" spans="1:6" s="13" customFormat="1" ht="24.75" customHeight="1">
      <c r="A6" s="8" t="s">
        <v>5</v>
      </c>
      <c r="B6" s="12">
        <v>6430</v>
      </c>
      <c r="C6" s="8" t="s">
        <v>19</v>
      </c>
      <c r="D6" s="12">
        <v>1796.77</v>
      </c>
      <c r="E6" s="119" t="s">
        <v>6</v>
      </c>
      <c r="F6" s="14">
        <v>1484.68</v>
      </c>
    </row>
    <row r="7" spans="1:6" s="13" customFormat="1" ht="24.75" customHeight="1">
      <c r="A7" s="132" t="s">
        <v>7</v>
      </c>
      <c r="B7" s="12">
        <v>1850</v>
      </c>
      <c r="C7" s="8" t="s">
        <v>20</v>
      </c>
      <c r="D7" s="11">
        <v>105</v>
      </c>
      <c r="E7" s="121" t="s">
        <v>8</v>
      </c>
      <c r="F7" s="122">
        <v>6505.9</v>
      </c>
    </row>
    <row r="8" spans="1:6" s="13" customFormat="1" ht="24.75" customHeight="1">
      <c r="A8" s="133" t="s">
        <v>213</v>
      </c>
      <c r="B8" s="15">
        <v>4580</v>
      </c>
      <c r="C8" s="8" t="s">
        <v>21</v>
      </c>
      <c r="D8" s="12"/>
      <c r="E8" s="123" t="s">
        <v>195</v>
      </c>
      <c r="F8" s="122"/>
    </row>
    <row r="9" spans="1:6" s="13" customFormat="1" ht="24.75" customHeight="1">
      <c r="A9" s="134" t="s">
        <v>217</v>
      </c>
      <c r="B9" s="12"/>
      <c r="C9" s="8" t="s">
        <v>22</v>
      </c>
      <c r="D9" s="12"/>
      <c r="E9" s="121" t="s">
        <v>196</v>
      </c>
      <c r="F9" s="122"/>
    </row>
    <row r="10" spans="1:6" s="13" customFormat="1" ht="24.75" customHeight="1">
      <c r="A10" s="134" t="s">
        <v>218</v>
      </c>
      <c r="B10" s="12"/>
      <c r="C10" s="8" t="s">
        <v>23</v>
      </c>
      <c r="D10" s="12"/>
      <c r="E10" s="121" t="s">
        <v>197</v>
      </c>
      <c r="F10" s="122"/>
    </row>
    <row r="11" spans="1:6" s="13" customFormat="1" ht="24.75" customHeight="1">
      <c r="A11" s="134" t="s">
        <v>214</v>
      </c>
      <c r="B11" s="12"/>
      <c r="C11" s="8" t="s">
        <v>24</v>
      </c>
      <c r="D11" s="12">
        <v>242.37</v>
      </c>
      <c r="E11" s="124"/>
      <c r="F11" s="122"/>
    </row>
    <row r="12" spans="1:6" s="13" customFormat="1" ht="24.75" customHeight="1">
      <c r="A12" s="134" t="s">
        <v>215</v>
      </c>
      <c r="B12" s="15"/>
      <c r="C12" s="8" t="s">
        <v>25</v>
      </c>
      <c r="D12" s="15">
        <v>117.57</v>
      </c>
      <c r="E12" s="121"/>
      <c r="F12" s="122"/>
    </row>
    <row r="13" spans="1:6" s="13" customFormat="1" ht="24.75" customHeight="1">
      <c r="A13" s="135" t="s">
        <v>216</v>
      </c>
      <c r="B13" s="15"/>
      <c r="C13" s="8" t="s">
        <v>26</v>
      </c>
      <c r="D13" s="15"/>
      <c r="E13" s="121"/>
      <c r="F13" s="122"/>
    </row>
    <row r="14" spans="1:6" s="13" customFormat="1" ht="24.75" customHeight="1">
      <c r="A14" s="17" t="s">
        <v>219</v>
      </c>
      <c r="B14" s="15"/>
      <c r="C14" s="8" t="s">
        <v>27</v>
      </c>
      <c r="D14" s="15">
        <v>4527.2</v>
      </c>
      <c r="E14" s="121"/>
      <c r="F14" s="122"/>
    </row>
    <row r="15" spans="1:6" ht="24.75" customHeight="1">
      <c r="A15" s="9" t="s">
        <v>220</v>
      </c>
      <c r="B15" s="15"/>
      <c r="C15" s="8" t="s">
        <v>28</v>
      </c>
      <c r="D15" s="15">
        <v>1115</v>
      </c>
      <c r="E15" s="9"/>
      <c r="F15" s="28"/>
    </row>
    <row r="16" spans="1:6" ht="24.75" customHeight="1">
      <c r="A16" s="9" t="s">
        <v>221</v>
      </c>
      <c r="B16" s="15"/>
      <c r="C16" s="8" t="s">
        <v>29</v>
      </c>
      <c r="D16" s="15"/>
      <c r="E16" s="9"/>
      <c r="F16" s="7"/>
    </row>
    <row r="17" spans="1:6" s="13" customFormat="1" ht="24.75" customHeight="1">
      <c r="A17" s="27" t="s">
        <v>222</v>
      </c>
      <c r="B17" s="12"/>
      <c r="C17" s="8" t="s">
        <v>30</v>
      </c>
      <c r="D17" s="12"/>
      <c r="E17" s="120"/>
      <c r="F17" s="18"/>
    </row>
    <row r="18" spans="1:6" s="13" customFormat="1" ht="24.75" customHeight="1">
      <c r="A18" s="27" t="s">
        <v>223</v>
      </c>
      <c r="B18" s="12"/>
      <c r="C18" s="8" t="s">
        <v>31</v>
      </c>
      <c r="D18" s="12"/>
      <c r="E18" s="8"/>
      <c r="F18" s="18"/>
    </row>
    <row r="19" spans="1:6" s="13" customFormat="1" ht="24.75" customHeight="1">
      <c r="A19" s="27" t="s">
        <v>224</v>
      </c>
      <c r="B19" s="12"/>
      <c r="C19" s="8" t="s">
        <v>32</v>
      </c>
      <c r="D19" s="12"/>
      <c r="E19" s="120"/>
      <c r="F19" s="18"/>
    </row>
    <row r="20" spans="1:6" s="13" customFormat="1" ht="24.75" customHeight="1">
      <c r="A20" s="120"/>
      <c r="B20" s="12"/>
      <c r="C20" s="8" t="s">
        <v>33</v>
      </c>
      <c r="D20" s="12"/>
      <c r="E20" s="6"/>
      <c r="F20" s="16"/>
    </row>
    <row r="21" spans="1:6" ht="24.75" customHeight="1">
      <c r="A21" s="9"/>
      <c r="B21" s="25"/>
      <c r="C21" s="8" t="s">
        <v>34</v>
      </c>
      <c r="D21" s="25">
        <v>86.67</v>
      </c>
      <c r="E21" s="6"/>
      <c r="F21" s="16"/>
    </row>
    <row r="22" spans="1:6" s="13" customFormat="1" ht="24.75" customHeight="1">
      <c r="A22" s="120"/>
      <c r="B22" s="15"/>
      <c r="C22" s="8" t="s">
        <v>35</v>
      </c>
      <c r="D22" s="15"/>
      <c r="E22" s="24"/>
      <c r="F22" s="16"/>
    </row>
    <row r="23" spans="1:6" s="26" customFormat="1" ht="24.75" customHeight="1">
      <c r="A23" s="24" t="s">
        <v>9</v>
      </c>
      <c r="B23" s="12">
        <v>6430</v>
      </c>
      <c r="C23" s="8" t="s">
        <v>36</v>
      </c>
      <c r="D23" s="9"/>
      <c r="E23" s="24" t="s">
        <v>203</v>
      </c>
      <c r="F23" s="9">
        <v>7990.58</v>
      </c>
    </row>
    <row r="24" spans="1:6" s="26" customFormat="1" ht="24.75" customHeight="1">
      <c r="A24" s="27" t="s">
        <v>225</v>
      </c>
      <c r="B24" s="12">
        <v>1560.58</v>
      </c>
      <c r="C24" s="8" t="s">
        <v>37</v>
      </c>
      <c r="D24" s="9"/>
      <c r="E24" s="9"/>
      <c r="F24" s="18"/>
    </row>
    <row r="25" spans="1:6" s="26" customFormat="1" ht="24.75" customHeight="1">
      <c r="A25" s="27" t="s">
        <v>226</v>
      </c>
      <c r="B25" s="12"/>
      <c r="C25" s="8" t="s">
        <v>38</v>
      </c>
      <c r="D25" s="9"/>
      <c r="E25" s="9"/>
      <c r="F25" s="18"/>
    </row>
    <row r="26" spans="1:6" s="26" customFormat="1" ht="24.75" customHeight="1">
      <c r="A26" s="27" t="s">
        <v>227</v>
      </c>
      <c r="B26" s="12"/>
      <c r="C26" s="8" t="s">
        <v>39</v>
      </c>
      <c r="D26" s="9"/>
      <c r="E26" s="8" t="s">
        <v>198</v>
      </c>
      <c r="F26" s="18"/>
    </row>
    <row r="27" spans="1:6" s="26" customFormat="1" ht="24.75" customHeight="1">
      <c r="A27" s="27" t="s">
        <v>228</v>
      </c>
      <c r="B27" s="12"/>
      <c r="C27" s="8" t="s">
        <v>40</v>
      </c>
      <c r="D27" s="9"/>
      <c r="E27" s="6"/>
      <c r="F27" s="16"/>
    </row>
    <row r="28" spans="1:6" s="26" customFormat="1" ht="24.75" customHeight="1">
      <c r="A28" s="8"/>
      <c r="B28" s="25"/>
      <c r="C28" s="136" t="s">
        <v>41</v>
      </c>
      <c r="D28" s="9">
        <v>7990.58</v>
      </c>
      <c r="E28" s="6"/>
      <c r="F28" s="16"/>
    </row>
    <row r="29" spans="1:6" s="26" customFormat="1" ht="24.75" customHeight="1">
      <c r="A29" s="24" t="s">
        <v>10</v>
      </c>
      <c r="B29" s="15">
        <v>7990.58</v>
      </c>
      <c r="C29" s="136" t="s">
        <v>12</v>
      </c>
      <c r="D29" s="9">
        <v>7990.58</v>
      </c>
      <c r="E29" s="24" t="s">
        <v>12</v>
      </c>
      <c r="F29" s="16">
        <v>7990.58</v>
      </c>
    </row>
  </sheetData>
  <sheetProtection formatCells="0" formatColumns="0" formatRows="0"/>
  <mergeCells count="3">
    <mergeCell ref="A2:F2"/>
    <mergeCell ref="A4:B4"/>
    <mergeCell ref="D4:F4"/>
  </mergeCells>
  <phoneticPr fontId="5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0"/>
  <sheetViews>
    <sheetView workbookViewId="0">
      <selection activeCell="A3" sqref="A3:C3"/>
    </sheetView>
  </sheetViews>
  <sheetFormatPr defaultRowHeight="13.5"/>
  <cols>
    <col min="1" max="2" width="11.625" customWidth="1"/>
    <col min="3" max="3" width="28.5" customWidth="1"/>
    <col min="4" max="4" width="19.125" customWidth="1"/>
  </cols>
  <sheetData>
    <row r="1" spans="1:7" s="23" customFormat="1" ht="33" customHeight="1">
      <c r="A1" s="309" t="s">
        <v>202</v>
      </c>
      <c r="B1" s="309"/>
      <c r="C1" s="309"/>
      <c r="D1" s="309"/>
    </row>
    <row r="2" spans="1:7" s="23" customFormat="1" ht="8.25" customHeight="1">
      <c r="A2" s="94"/>
      <c r="B2" s="94"/>
      <c r="C2" s="94"/>
      <c r="D2" s="94"/>
    </row>
    <row r="3" spans="1:7" s="23" customFormat="1" ht="20.25" customHeight="1">
      <c r="A3" s="310" t="s">
        <v>286</v>
      </c>
      <c r="B3" s="311"/>
      <c r="C3" s="311"/>
      <c r="D3" s="93" t="s">
        <v>13</v>
      </c>
    </row>
    <row r="4" spans="1:7" s="23" customFormat="1" ht="20.25" customHeight="1">
      <c r="A4" s="312" t="s">
        <v>53</v>
      </c>
      <c r="B4" s="312"/>
      <c r="C4" s="95" t="s">
        <v>141</v>
      </c>
      <c r="D4" s="96" t="s">
        <v>189</v>
      </c>
      <c r="G4" s="59"/>
    </row>
    <row r="5" spans="1:7" s="23" customFormat="1" ht="20.25" customHeight="1">
      <c r="A5" s="97" t="s">
        <v>55</v>
      </c>
      <c r="B5" s="98" t="s">
        <v>56</v>
      </c>
      <c r="C5" s="98"/>
      <c r="D5" s="96"/>
      <c r="G5" s="59"/>
    </row>
    <row r="6" spans="1:7" s="23" customFormat="1" ht="20.25" customHeight="1">
      <c r="A6" s="99"/>
      <c r="B6" s="100"/>
      <c r="C6" s="101" t="s">
        <v>11</v>
      </c>
      <c r="D6" s="102">
        <v>1484.68</v>
      </c>
    </row>
    <row r="7" spans="1:7" s="23" customFormat="1" ht="20.25" customHeight="1">
      <c r="A7" s="103">
        <v>301</v>
      </c>
      <c r="B7" s="104"/>
      <c r="C7" s="105" t="s">
        <v>142</v>
      </c>
      <c r="D7" s="106">
        <v>1236.9000000000001</v>
      </c>
    </row>
    <row r="8" spans="1:7" s="23" customFormat="1" ht="20.25" customHeight="1">
      <c r="A8" s="103"/>
      <c r="B8" s="104" t="s">
        <v>143</v>
      </c>
      <c r="C8" s="107" t="s">
        <v>65</v>
      </c>
      <c r="D8" s="108">
        <v>212.15</v>
      </c>
    </row>
    <row r="9" spans="1:7" s="23" customFormat="1" ht="20.25" customHeight="1">
      <c r="A9" s="103"/>
      <c r="B9" s="104" t="s">
        <v>144</v>
      </c>
      <c r="C9" s="107" t="s">
        <v>66</v>
      </c>
      <c r="D9" s="108">
        <v>189.08</v>
      </c>
    </row>
    <row r="10" spans="1:7" s="23" customFormat="1" ht="20.25" customHeight="1">
      <c r="A10" s="103"/>
      <c r="B10" s="104" t="s">
        <v>145</v>
      </c>
      <c r="C10" s="107" t="s">
        <v>67</v>
      </c>
      <c r="D10" s="108">
        <v>372.1</v>
      </c>
    </row>
    <row r="11" spans="1:7" s="23" customFormat="1" ht="20.25" customHeight="1">
      <c r="A11" s="103"/>
      <c r="B11" s="104" t="s">
        <v>147</v>
      </c>
      <c r="C11" s="107" t="s">
        <v>148</v>
      </c>
      <c r="D11" s="106">
        <v>23.42</v>
      </c>
    </row>
    <row r="12" spans="1:7" s="23" customFormat="1" ht="20.25" customHeight="1">
      <c r="A12" s="103"/>
      <c r="B12" s="104" t="s">
        <v>149</v>
      </c>
      <c r="C12" s="107" t="s">
        <v>68</v>
      </c>
      <c r="D12" s="108">
        <v>25.18</v>
      </c>
      <c r="E12" s="59"/>
    </row>
    <row r="13" spans="1:7" s="23" customFormat="1" ht="20.25" customHeight="1">
      <c r="A13" s="103"/>
      <c r="B13" s="103" t="s">
        <v>150</v>
      </c>
      <c r="C13" s="107" t="s">
        <v>71</v>
      </c>
      <c r="D13" s="108"/>
    </row>
    <row r="14" spans="1:7" s="23" customFormat="1" ht="20.25" customHeight="1">
      <c r="A14" s="103"/>
      <c r="B14" s="103" t="s">
        <v>151</v>
      </c>
      <c r="C14" s="107" t="s">
        <v>72</v>
      </c>
      <c r="D14" s="102"/>
    </row>
    <row r="15" spans="1:7" s="23" customFormat="1" ht="20.25" customHeight="1">
      <c r="A15" s="103"/>
      <c r="B15" s="104" t="s">
        <v>204</v>
      </c>
      <c r="C15" s="107" t="s">
        <v>205</v>
      </c>
      <c r="D15" s="106"/>
    </row>
    <row r="16" spans="1:7" s="23" customFormat="1" ht="20.25" customHeight="1">
      <c r="A16" s="103"/>
      <c r="B16" s="104">
        <v>11</v>
      </c>
      <c r="C16" s="125" t="s">
        <v>206</v>
      </c>
      <c r="D16" s="108"/>
      <c r="E16" s="59"/>
    </row>
    <row r="17" spans="1:5" s="23" customFormat="1" ht="20.25" customHeight="1">
      <c r="A17" s="103"/>
      <c r="B17" s="103" t="s">
        <v>207</v>
      </c>
      <c r="C17" s="107" t="s">
        <v>234</v>
      </c>
      <c r="D17" s="108">
        <v>210.72</v>
      </c>
    </row>
    <row r="18" spans="1:5" s="23" customFormat="1" ht="20.25" customHeight="1">
      <c r="A18" s="103"/>
      <c r="B18" s="103" t="s">
        <v>208</v>
      </c>
      <c r="C18" s="107" t="s">
        <v>209</v>
      </c>
      <c r="D18" s="102"/>
    </row>
    <row r="19" spans="1:5" s="23" customFormat="1" ht="20.25" customHeight="1">
      <c r="A19" s="103"/>
      <c r="B19" s="104" t="s">
        <v>210</v>
      </c>
      <c r="C19" s="107" t="s">
        <v>211</v>
      </c>
      <c r="D19" s="102"/>
    </row>
    <row r="20" spans="1:5" s="23" customFormat="1" ht="20.25" customHeight="1">
      <c r="A20" s="103"/>
      <c r="B20" s="104" t="s">
        <v>152</v>
      </c>
      <c r="C20" s="107" t="s">
        <v>64</v>
      </c>
      <c r="D20" s="102">
        <v>204.25</v>
      </c>
    </row>
    <row r="21" spans="1:5" s="23" customFormat="1" ht="20.25" customHeight="1">
      <c r="A21" s="103" t="s">
        <v>153</v>
      </c>
      <c r="B21" s="104"/>
      <c r="C21" s="107" t="s">
        <v>154</v>
      </c>
      <c r="D21" s="108">
        <v>107.07</v>
      </c>
    </row>
    <row r="22" spans="1:5" s="23" customFormat="1" ht="20.25" customHeight="1">
      <c r="A22" s="103"/>
      <c r="B22" s="104" t="s">
        <v>143</v>
      </c>
      <c r="C22" s="107" t="s">
        <v>83</v>
      </c>
      <c r="D22" s="108">
        <v>9</v>
      </c>
    </row>
    <row r="23" spans="1:5" s="23" customFormat="1" ht="20.25" customHeight="1">
      <c r="A23" s="103"/>
      <c r="B23" s="104" t="s">
        <v>144</v>
      </c>
      <c r="C23" s="107" t="s">
        <v>155</v>
      </c>
      <c r="D23" s="108">
        <v>11</v>
      </c>
    </row>
    <row r="24" spans="1:5" s="23" customFormat="1" ht="20.25" customHeight="1">
      <c r="A24" s="103"/>
      <c r="B24" s="104" t="s">
        <v>145</v>
      </c>
      <c r="C24" s="107" t="s">
        <v>156</v>
      </c>
      <c r="D24" s="108">
        <v>1</v>
      </c>
    </row>
    <row r="25" spans="1:5" s="23" customFormat="1" ht="20.25" customHeight="1">
      <c r="A25" s="103"/>
      <c r="B25" s="104" t="s">
        <v>146</v>
      </c>
      <c r="C25" s="107" t="s">
        <v>157</v>
      </c>
      <c r="D25" s="108"/>
      <c r="E25" s="59"/>
    </row>
    <row r="26" spans="1:5" s="23" customFormat="1" ht="20.25" customHeight="1">
      <c r="A26" s="103"/>
      <c r="B26" s="104" t="s">
        <v>158</v>
      </c>
      <c r="C26" s="107" t="s">
        <v>85</v>
      </c>
      <c r="D26" s="108">
        <v>1</v>
      </c>
    </row>
    <row r="27" spans="1:5" s="23" customFormat="1" ht="19.5" customHeight="1">
      <c r="A27" s="103"/>
      <c r="B27" s="104" t="s">
        <v>147</v>
      </c>
      <c r="C27" s="107" t="s">
        <v>86</v>
      </c>
      <c r="D27" s="108">
        <v>4.5</v>
      </c>
    </row>
    <row r="28" spans="1:5" s="23" customFormat="1" ht="20.25" customHeight="1">
      <c r="A28" s="103"/>
      <c r="B28" s="104" t="s">
        <v>149</v>
      </c>
      <c r="C28" s="107" t="s">
        <v>87</v>
      </c>
      <c r="D28" s="108"/>
    </row>
    <row r="29" spans="1:5" s="23" customFormat="1" ht="20.25" customHeight="1">
      <c r="A29" s="103"/>
      <c r="B29" s="104" t="s">
        <v>150</v>
      </c>
      <c r="C29" s="107" t="s">
        <v>88</v>
      </c>
      <c r="D29" s="108"/>
      <c r="E29" s="59"/>
    </row>
    <row r="30" spans="1:5" s="23" customFormat="1" ht="20.25" customHeight="1">
      <c r="A30" s="103"/>
      <c r="B30" s="104" t="s">
        <v>151</v>
      </c>
      <c r="C30" s="107" t="s">
        <v>89</v>
      </c>
      <c r="D30" s="108"/>
    </row>
    <row r="31" spans="1:5" s="23" customFormat="1" ht="20.25" customHeight="1">
      <c r="A31" s="103"/>
      <c r="B31" s="104" t="s">
        <v>159</v>
      </c>
      <c r="C31" s="107" t="s">
        <v>90</v>
      </c>
      <c r="D31" s="108">
        <v>10.91</v>
      </c>
    </row>
    <row r="32" spans="1:5" s="23" customFormat="1" ht="20.25" customHeight="1">
      <c r="A32" s="103"/>
      <c r="B32" s="104" t="s">
        <v>160</v>
      </c>
      <c r="C32" s="107" t="s">
        <v>161</v>
      </c>
      <c r="D32" s="108"/>
    </row>
    <row r="33" spans="1:5" s="23" customFormat="1" ht="20.25" customHeight="1">
      <c r="A33" s="103"/>
      <c r="B33" s="104" t="s">
        <v>162</v>
      </c>
      <c r="C33" s="107" t="s">
        <v>163</v>
      </c>
      <c r="D33" s="108">
        <v>1</v>
      </c>
      <c r="E33" s="59"/>
    </row>
    <row r="34" spans="1:5" s="23" customFormat="1" ht="20.25" customHeight="1">
      <c r="A34" s="103"/>
      <c r="B34" s="104" t="s">
        <v>164</v>
      </c>
      <c r="C34" s="107" t="s">
        <v>92</v>
      </c>
      <c r="D34" s="102">
        <v>2</v>
      </c>
    </row>
    <row r="35" spans="1:5" s="23" customFormat="1" ht="20.25" customHeight="1">
      <c r="A35" s="103"/>
      <c r="B35" s="104" t="s">
        <v>165</v>
      </c>
      <c r="C35" s="107" t="s">
        <v>93</v>
      </c>
      <c r="D35" s="102"/>
    </row>
    <row r="36" spans="1:5" s="23" customFormat="1" ht="20.25" customHeight="1">
      <c r="A36" s="103"/>
      <c r="B36" s="104" t="s">
        <v>166</v>
      </c>
      <c r="C36" s="107" t="s">
        <v>94</v>
      </c>
      <c r="D36" s="102">
        <v>3</v>
      </c>
    </row>
    <row r="37" spans="1:5" s="23" customFormat="1" ht="20.25" customHeight="1">
      <c r="A37" s="103"/>
      <c r="B37" s="104" t="s">
        <v>167</v>
      </c>
      <c r="C37" s="107" t="s">
        <v>95</v>
      </c>
      <c r="D37" s="102">
        <v>33.25</v>
      </c>
    </row>
    <row r="38" spans="1:5" s="23" customFormat="1" ht="20.25" customHeight="1">
      <c r="A38" s="103"/>
      <c r="B38" s="104" t="s">
        <v>168</v>
      </c>
      <c r="C38" s="107" t="s">
        <v>169</v>
      </c>
      <c r="D38" s="102"/>
    </row>
    <row r="39" spans="1:5" s="23" customFormat="1" ht="20.25" customHeight="1">
      <c r="A39" s="103"/>
      <c r="B39" s="104" t="s">
        <v>170</v>
      </c>
      <c r="C39" s="107" t="s">
        <v>171</v>
      </c>
      <c r="D39" s="108"/>
    </row>
    <row r="40" spans="1:5" s="23" customFormat="1" ht="20.25" customHeight="1">
      <c r="A40" s="103"/>
      <c r="B40" s="104" t="s">
        <v>172</v>
      </c>
      <c r="C40" s="107" t="s">
        <v>173</v>
      </c>
      <c r="D40" s="108"/>
    </row>
    <row r="41" spans="1:5" s="23" customFormat="1" ht="20.25" customHeight="1">
      <c r="A41" s="103"/>
      <c r="B41" s="104" t="s">
        <v>174</v>
      </c>
      <c r="C41" s="107" t="s">
        <v>96</v>
      </c>
      <c r="D41" s="108">
        <v>5.2</v>
      </c>
    </row>
    <row r="42" spans="1:5" s="23" customFormat="1" ht="20.25" customHeight="1">
      <c r="A42" s="103"/>
      <c r="B42" s="104" t="s">
        <v>175</v>
      </c>
      <c r="C42" s="107" t="s">
        <v>176</v>
      </c>
      <c r="D42" s="108"/>
    </row>
    <row r="43" spans="1:5" s="23" customFormat="1" ht="20.25" customHeight="1">
      <c r="A43" s="103"/>
      <c r="B43" s="104" t="s">
        <v>177</v>
      </c>
      <c r="C43" s="107" t="s">
        <v>97</v>
      </c>
      <c r="D43" s="108">
        <v>12.61</v>
      </c>
      <c r="E43" s="59"/>
    </row>
    <row r="44" spans="1:5" s="23" customFormat="1" ht="20.25" customHeight="1">
      <c r="A44" s="103"/>
      <c r="B44" s="104" t="s">
        <v>178</v>
      </c>
      <c r="C44" s="107" t="s">
        <v>98</v>
      </c>
      <c r="D44" s="108"/>
    </row>
    <row r="45" spans="1:5" s="23" customFormat="1" ht="20.25" customHeight="1">
      <c r="A45" s="103"/>
      <c r="B45" s="104" t="s">
        <v>179</v>
      </c>
      <c r="C45" s="107" t="s">
        <v>99</v>
      </c>
      <c r="D45" s="108">
        <v>7.6</v>
      </c>
    </row>
    <row r="46" spans="1:5" s="23" customFormat="1" ht="20.25" customHeight="1">
      <c r="A46" s="103"/>
      <c r="B46" s="104" t="s">
        <v>180</v>
      </c>
      <c r="C46" s="107" t="s">
        <v>181</v>
      </c>
      <c r="D46" s="102"/>
    </row>
    <row r="47" spans="1:5" s="23" customFormat="1" ht="20.25" customHeight="1">
      <c r="A47" s="103"/>
      <c r="B47" s="103" t="s">
        <v>182</v>
      </c>
      <c r="C47" s="109" t="s">
        <v>183</v>
      </c>
      <c r="D47" s="110"/>
    </row>
    <row r="48" spans="1:5" s="23" customFormat="1" ht="20.25" customHeight="1">
      <c r="A48" s="103"/>
      <c r="B48" s="104" t="s">
        <v>152</v>
      </c>
      <c r="C48" s="107" t="s">
        <v>184</v>
      </c>
      <c r="D48" s="102">
        <v>2</v>
      </c>
    </row>
    <row r="49" spans="1:12" s="23" customFormat="1" ht="20.25" customHeight="1">
      <c r="A49" s="103" t="s">
        <v>185</v>
      </c>
      <c r="B49" s="104"/>
      <c r="C49" s="107" t="s">
        <v>186</v>
      </c>
      <c r="D49" s="106">
        <v>140.71</v>
      </c>
    </row>
    <row r="50" spans="1:12" s="23" customFormat="1" ht="20.25" customHeight="1">
      <c r="A50" s="103"/>
      <c r="B50" s="104" t="s">
        <v>143</v>
      </c>
      <c r="C50" s="107" t="s">
        <v>73</v>
      </c>
      <c r="D50" s="108"/>
      <c r="E50" s="59"/>
    </row>
    <row r="51" spans="1:12" s="23" customFormat="1" ht="20.25" customHeight="1">
      <c r="A51" s="103"/>
      <c r="B51" s="104" t="s">
        <v>144</v>
      </c>
      <c r="C51" s="107" t="s">
        <v>74</v>
      </c>
      <c r="D51" s="102">
        <v>10.17</v>
      </c>
      <c r="E51" s="59"/>
      <c r="L51" s="59"/>
    </row>
    <row r="52" spans="1:12" s="23" customFormat="1" ht="20.25" customHeight="1">
      <c r="A52" s="103"/>
      <c r="B52" s="104" t="s">
        <v>145</v>
      </c>
      <c r="C52" s="107" t="s">
        <v>187</v>
      </c>
      <c r="D52" s="111"/>
      <c r="L52" s="59"/>
    </row>
    <row r="53" spans="1:12" s="23" customFormat="1" ht="20.25" customHeight="1">
      <c r="A53" s="103"/>
      <c r="B53" s="104" t="s">
        <v>146</v>
      </c>
      <c r="C53" s="107" t="s">
        <v>76</v>
      </c>
      <c r="D53" s="106"/>
    </row>
    <row r="54" spans="1:12" s="23" customFormat="1" ht="20.25" customHeight="1">
      <c r="A54" s="103"/>
      <c r="B54" s="104" t="s">
        <v>158</v>
      </c>
      <c r="C54" s="107" t="s">
        <v>77</v>
      </c>
      <c r="D54" s="108">
        <v>42.67</v>
      </c>
    </row>
    <row r="55" spans="1:12" s="23" customFormat="1" ht="19.5" customHeight="1">
      <c r="A55" s="103"/>
      <c r="B55" s="104" t="s">
        <v>147</v>
      </c>
      <c r="C55" s="107" t="s">
        <v>78</v>
      </c>
      <c r="D55" s="102"/>
    </row>
    <row r="56" spans="1:12" s="23" customFormat="1" ht="19.5" customHeight="1">
      <c r="A56" s="103"/>
      <c r="B56" s="104" t="s">
        <v>149</v>
      </c>
      <c r="C56" s="107" t="s">
        <v>212</v>
      </c>
      <c r="D56" s="111"/>
    </row>
    <row r="57" spans="1:12" s="23" customFormat="1" ht="19.5" customHeight="1">
      <c r="A57" s="103"/>
      <c r="B57" s="104" t="s">
        <v>150</v>
      </c>
      <c r="C57" s="107" t="s">
        <v>80</v>
      </c>
      <c r="D57" s="106"/>
    </row>
    <row r="58" spans="1:12" s="23" customFormat="1" ht="20.25" customHeight="1">
      <c r="A58" s="103"/>
      <c r="B58" s="103" t="s">
        <v>151</v>
      </c>
      <c r="C58" s="107" t="s">
        <v>81</v>
      </c>
      <c r="D58" s="102">
        <v>0.95</v>
      </c>
    </row>
    <row r="59" spans="1:12" s="23" customFormat="1" ht="20.25" customHeight="1">
      <c r="A59" s="103"/>
      <c r="B59" s="104" t="s">
        <v>204</v>
      </c>
      <c r="C59" s="107" t="s">
        <v>209</v>
      </c>
      <c r="D59" s="111">
        <v>86.67</v>
      </c>
    </row>
    <row r="60" spans="1:12" s="23" customFormat="1" ht="20.25" customHeight="1">
      <c r="A60" s="103"/>
      <c r="B60" s="103" t="s">
        <v>152</v>
      </c>
      <c r="C60" s="109" t="s">
        <v>188</v>
      </c>
      <c r="D60" s="112"/>
    </row>
  </sheetData>
  <mergeCells count="3">
    <mergeCell ref="A1:D1"/>
    <mergeCell ref="A3:C3"/>
    <mergeCell ref="A4:B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8" sqref="G28"/>
    </sheetView>
  </sheetViews>
  <sheetFormatPr defaultRowHeight="13.5"/>
  <cols>
    <col min="1" max="3" width="9" customWidth="1"/>
    <col min="4" max="7" width="12.875" customWidth="1"/>
  </cols>
  <sheetData>
    <row r="1" spans="1:7" s="23" customFormat="1" ht="33" customHeight="1">
      <c r="A1" s="313" t="s">
        <v>194</v>
      </c>
      <c r="B1" s="313"/>
      <c r="C1" s="313"/>
      <c r="D1" s="313"/>
      <c r="E1" s="313"/>
      <c r="F1" s="313"/>
      <c r="G1" s="313"/>
    </row>
    <row r="2" spans="1:7" s="23" customFormat="1" ht="18.75" customHeight="1">
      <c r="A2" s="311" t="s">
        <v>51</v>
      </c>
      <c r="B2" s="311"/>
      <c r="C2" s="311"/>
      <c r="D2" s="311"/>
      <c r="E2" s="311"/>
      <c r="F2" s="311"/>
      <c r="G2" s="113" t="s">
        <v>13</v>
      </c>
    </row>
    <row r="3" spans="1:7" s="23" customFormat="1" ht="27" customHeight="1">
      <c r="A3" s="314" t="s">
        <v>53</v>
      </c>
      <c r="B3" s="314"/>
      <c r="C3" s="315"/>
      <c r="D3" s="315" t="s">
        <v>190</v>
      </c>
      <c r="E3" s="315" t="s">
        <v>61</v>
      </c>
      <c r="F3" s="315" t="s">
        <v>191</v>
      </c>
      <c r="G3" s="317" t="s">
        <v>192</v>
      </c>
    </row>
    <row r="4" spans="1:7" s="23" customFormat="1" ht="27" customHeight="1">
      <c r="A4" s="114" t="s">
        <v>55</v>
      </c>
      <c r="B4" s="114" t="s">
        <v>56</v>
      </c>
      <c r="C4" s="81" t="s">
        <v>57</v>
      </c>
      <c r="D4" s="316"/>
      <c r="E4" s="316"/>
      <c r="F4" s="316"/>
      <c r="G4" s="317"/>
    </row>
    <row r="5" spans="1:7" s="23" customFormat="1" ht="27" customHeight="1">
      <c r="A5" s="79" t="s">
        <v>16</v>
      </c>
      <c r="B5" s="79" t="s">
        <v>16</v>
      </c>
      <c r="C5" s="115" t="s">
        <v>16</v>
      </c>
      <c r="D5" s="80" t="s">
        <v>16</v>
      </c>
      <c r="E5" s="80" t="s">
        <v>16</v>
      </c>
      <c r="F5" s="80" t="s">
        <v>16</v>
      </c>
      <c r="G5" s="80" t="s">
        <v>16</v>
      </c>
    </row>
    <row r="6" spans="1:7" s="23" customFormat="1" ht="27" customHeight="1">
      <c r="A6" s="116"/>
      <c r="B6" s="116"/>
      <c r="C6" s="116"/>
      <c r="D6" s="117"/>
      <c r="E6" s="102"/>
      <c r="F6" s="118"/>
      <c r="G6" s="102"/>
    </row>
    <row r="7" spans="1:7" s="23" customFormat="1" ht="22.5" customHeight="1">
      <c r="A7" s="23" t="s">
        <v>193</v>
      </c>
    </row>
  </sheetData>
  <mergeCells count="7">
    <mergeCell ref="A1:G1"/>
    <mergeCell ref="A2:F2"/>
    <mergeCell ref="A3:C3"/>
    <mergeCell ref="D3:D4"/>
    <mergeCell ref="E3:E4"/>
    <mergeCell ref="F3:F4"/>
    <mergeCell ref="G3:G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20" sqref="F20"/>
    </sheetView>
  </sheetViews>
  <sheetFormatPr defaultRowHeight="13.5"/>
  <cols>
    <col min="1" max="3" width="13.875" customWidth="1"/>
    <col min="4" max="4" width="16.75" customWidth="1"/>
    <col min="5" max="5" width="15.5" customWidth="1"/>
    <col min="6" max="8" width="13.875" customWidth="1"/>
  </cols>
  <sheetData>
    <row r="1" spans="1:7" s="19" customFormat="1"/>
    <row r="2" spans="1:7" s="19" customFormat="1" ht="41.25" customHeight="1">
      <c r="A2" s="318" t="s">
        <v>232</v>
      </c>
      <c r="B2" s="318"/>
      <c r="C2" s="318"/>
      <c r="D2" s="318"/>
      <c r="E2" s="318"/>
      <c r="F2" s="318"/>
      <c r="G2" s="318"/>
    </row>
    <row r="3" spans="1:7" s="19" customFormat="1" ht="41.25" customHeight="1">
      <c r="G3" s="19" t="s">
        <v>13</v>
      </c>
    </row>
    <row r="4" spans="1:7" s="19" customFormat="1" ht="41.25" customHeight="1">
      <c r="A4" s="320" t="s">
        <v>107</v>
      </c>
      <c r="B4" s="319" t="s">
        <v>108</v>
      </c>
      <c r="C4" s="319"/>
      <c r="D4" s="319"/>
      <c r="E4" s="319"/>
      <c r="F4" s="319"/>
      <c r="G4" s="319"/>
    </row>
    <row r="5" spans="1:7" s="19" customFormat="1" ht="41.25" customHeight="1">
      <c r="A5" s="321"/>
      <c r="B5" s="320" t="s">
        <v>15</v>
      </c>
      <c r="C5" s="320" t="s">
        <v>95</v>
      </c>
      <c r="D5" s="320" t="s">
        <v>109</v>
      </c>
      <c r="E5" s="323" t="s">
        <v>110</v>
      </c>
      <c r="F5" s="324"/>
      <c r="G5" s="325"/>
    </row>
    <row r="6" spans="1:7" s="19" customFormat="1" ht="41.25" customHeight="1">
      <c r="A6" s="322"/>
      <c r="B6" s="322"/>
      <c r="C6" s="322"/>
      <c r="D6" s="322"/>
      <c r="E6" s="10" t="s">
        <v>15</v>
      </c>
      <c r="F6" s="10" t="s">
        <v>111</v>
      </c>
      <c r="G6" s="10" t="s">
        <v>112</v>
      </c>
    </row>
    <row r="7" spans="1:7" s="19" customFormat="1" ht="41.25" customHeight="1">
      <c r="A7" s="127" t="s">
        <v>17</v>
      </c>
      <c r="B7" s="9"/>
      <c r="C7" s="9"/>
      <c r="D7" s="9"/>
      <c r="E7" s="9"/>
      <c r="F7" s="9"/>
      <c r="G7" s="9"/>
    </row>
    <row r="8" spans="1:7" s="19" customFormat="1" ht="41.25" customHeight="1">
      <c r="A8" s="9" t="s">
        <v>233</v>
      </c>
      <c r="B8" s="9">
        <v>40.85</v>
      </c>
      <c r="C8" s="9">
        <v>33.25</v>
      </c>
      <c r="D8" s="9"/>
      <c r="E8" s="9">
        <v>7.6</v>
      </c>
      <c r="F8" s="9"/>
      <c r="G8" s="9">
        <v>7.6</v>
      </c>
    </row>
  </sheetData>
  <mergeCells count="7">
    <mergeCell ref="A2:G2"/>
    <mergeCell ref="B4:G4"/>
    <mergeCell ref="A4:A6"/>
    <mergeCell ref="B5:B6"/>
    <mergeCell ref="C5:C6"/>
    <mergeCell ref="D5:D6"/>
    <mergeCell ref="E5:G5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4" workbookViewId="0">
      <selection activeCell="H7" sqref="H7"/>
    </sheetView>
  </sheetViews>
  <sheetFormatPr defaultRowHeight="13.5"/>
  <cols>
    <col min="2" max="2" width="11.875" customWidth="1"/>
    <col min="4" max="4" width="12.25" customWidth="1"/>
    <col min="8" max="8" width="12.875" customWidth="1"/>
    <col min="9" max="9" width="14" customWidth="1"/>
    <col min="10" max="10" width="13.5" customWidth="1"/>
    <col min="12" max="12" width="12" customWidth="1"/>
  </cols>
  <sheetData>
    <row r="1" spans="1:13" ht="20.25">
      <c r="A1" s="205"/>
      <c r="B1" s="205"/>
      <c r="C1" s="205"/>
      <c r="D1" s="205"/>
      <c r="E1" s="205"/>
      <c r="F1" s="206" t="s">
        <v>387</v>
      </c>
      <c r="G1" s="205"/>
      <c r="H1" s="205"/>
      <c r="I1" s="205"/>
      <c r="J1" s="205"/>
      <c r="K1" s="205"/>
      <c r="L1" s="205"/>
      <c r="M1" s="205"/>
    </row>
    <row r="2" spans="1:13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 t="s">
        <v>0</v>
      </c>
    </row>
    <row r="3" spans="1:13">
      <c r="A3" s="330" t="s">
        <v>14</v>
      </c>
      <c r="B3" s="332" t="s">
        <v>388</v>
      </c>
      <c r="C3" s="327" t="s">
        <v>389</v>
      </c>
      <c r="D3" s="328"/>
      <c r="E3" s="328"/>
      <c r="F3" s="328"/>
      <c r="G3" s="329"/>
      <c r="H3" s="327" t="s">
        <v>390</v>
      </c>
      <c r="I3" s="328"/>
      <c r="J3" s="328"/>
      <c r="K3" s="328"/>
      <c r="L3" s="328"/>
      <c r="M3" s="329"/>
    </row>
    <row r="4" spans="1:13">
      <c r="A4" s="331"/>
      <c r="B4" s="333"/>
      <c r="C4" s="327" t="s">
        <v>391</v>
      </c>
      <c r="D4" s="328"/>
      <c r="E4" s="328"/>
      <c r="F4" s="329"/>
      <c r="G4" s="332" t="s">
        <v>392</v>
      </c>
      <c r="H4" s="327" t="s">
        <v>391</v>
      </c>
      <c r="I4" s="328"/>
      <c r="J4" s="328"/>
      <c r="K4" s="328"/>
      <c r="L4" s="329"/>
      <c r="M4" s="332" t="s">
        <v>392</v>
      </c>
    </row>
    <row r="5" spans="1:13">
      <c r="A5" s="331"/>
      <c r="B5" s="333"/>
      <c r="C5" s="213" t="s">
        <v>393</v>
      </c>
      <c r="D5" s="213" t="s">
        <v>394</v>
      </c>
      <c r="E5" s="213" t="s">
        <v>395</v>
      </c>
      <c r="F5" s="213" t="s">
        <v>396</v>
      </c>
      <c r="G5" s="334"/>
      <c r="H5" s="213" t="s">
        <v>397</v>
      </c>
      <c r="I5" s="213" t="s">
        <v>398</v>
      </c>
      <c r="J5" s="213" t="s">
        <v>399</v>
      </c>
      <c r="K5" s="213" t="s">
        <v>400</v>
      </c>
      <c r="L5" s="213" t="s">
        <v>401</v>
      </c>
      <c r="M5" s="334"/>
    </row>
    <row r="6" spans="1:13" ht="81.75" customHeight="1">
      <c r="A6" s="326" t="s">
        <v>433</v>
      </c>
      <c r="B6" s="218">
        <v>310</v>
      </c>
      <c r="C6" s="214" t="s">
        <v>420</v>
      </c>
      <c r="D6" s="215" t="s">
        <v>435</v>
      </c>
      <c r="E6" s="216" t="s">
        <v>421</v>
      </c>
      <c r="F6" s="215" t="s">
        <v>422</v>
      </c>
      <c r="G6" s="215"/>
      <c r="H6" s="215" t="s">
        <v>423</v>
      </c>
      <c r="I6" s="215" t="s">
        <v>414</v>
      </c>
      <c r="J6" s="215" t="s">
        <v>438</v>
      </c>
      <c r="K6" s="215" t="s">
        <v>419</v>
      </c>
      <c r="L6" s="215" t="s">
        <v>424</v>
      </c>
      <c r="M6" s="215"/>
    </row>
    <row r="7" spans="1:13" ht="136.5" customHeight="1">
      <c r="A7" s="326"/>
      <c r="B7" s="219">
        <v>4188.2</v>
      </c>
      <c r="C7" s="215" t="s">
        <v>411</v>
      </c>
      <c r="D7" s="215" t="s">
        <v>425</v>
      </c>
      <c r="E7" s="215" t="s">
        <v>436</v>
      </c>
      <c r="F7" s="215" t="s">
        <v>426</v>
      </c>
      <c r="G7" s="215"/>
      <c r="H7" s="215" t="s">
        <v>440</v>
      </c>
      <c r="I7" s="215" t="s">
        <v>415</v>
      </c>
      <c r="J7" s="215" t="s">
        <v>416</v>
      </c>
      <c r="K7" s="215" t="s">
        <v>419</v>
      </c>
      <c r="L7" s="215" t="s">
        <v>424</v>
      </c>
      <c r="M7" s="215"/>
    </row>
    <row r="8" spans="1:13" ht="105.75" customHeight="1">
      <c r="A8" s="326"/>
      <c r="B8" s="220">
        <v>382</v>
      </c>
      <c r="C8" s="216" t="s">
        <v>409</v>
      </c>
      <c r="D8" s="216" t="s">
        <v>437</v>
      </c>
      <c r="E8" s="216" t="s">
        <v>421</v>
      </c>
      <c r="F8" s="215" t="s">
        <v>422</v>
      </c>
      <c r="G8" s="216"/>
      <c r="H8" s="216" t="s">
        <v>412</v>
      </c>
      <c r="I8" s="216" t="s">
        <v>427</v>
      </c>
      <c r="J8" s="216" t="s">
        <v>417</v>
      </c>
      <c r="K8" s="215" t="s">
        <v>419</v>
      </c>
      <c r="L8" s="215" t="s">
        <v>424</v>
      </c>
      <c r="M8" s="216"/>
    </row>
    <row r="9" spans="1:13" ht="40.5">
      <c r="A9" s="326"/>
      <c r="B9" s="221">
        <v>500</v>
      </c>
      <c r="C9" s="217"/>
      <c r="D9" s="217" t="s">
        <v>410</v>
      </c>
      <c r="E9" s="217" t="s">
        <v>421</v>
      </c>
      <c r="F9" s="215" t="s">
        <v>422</v>
      </c>
      <c r="G9" s="217"/>
      <c r="H9" s="217" t="s">
        <v>428</v>
      </c>
      <c r="I9" s="217" t="s">
        <v>429</v>
      </c>
      <c r="J9" s="217" t="s">
        <v>418</v>
      </c>
      <c r="K9" s="215" t="s">
        <v>419</v>
      </c>
      <c r="L9" s="215" t="s">
        <v>424</v>
      </c>
      <c r="M9" s="217"/>
    </row>
    <row r="10" spans="1:13" ht="40.5">
      <c r="A10" s="326"/>
      <c r="B10" s="221">
        <v>180</v>
      </c>
      <c r="C10" s="160"/>
      <c r="D10" s="217" t="s">
        <v>410</v>
      </c>
      <c r="E10" s="217" t="s">
        <v>421</v>
      </c>
      <c r="F10" s="215" t="s">
        <v>422</v>
      </c>
      <c r="G10" s="160"/>
      <c r="H10" s="215" t="s">
        <v>413</v>
      </c>
      <c r="I10" s="217" t="s">
        <v>429</v>
      </c>
      <c r="J10" s="217" t="s">
        <v>418</v>
      </c>
      <c r="K10" s="215" t="s">
        <v>419</v>
      </c>
      <c r="L10" s="215" t="s">
        <v>424</v>
      </c>
      <c r="M10" s="160"/>
    </row>
  </sheetData>
  <mergeCells count="9">
    <mergeCell ref="A6:A10"/>
    <mergeCell ref="C3:G3"/>
    <mergeCell ref="H3:M3"/>
    <mergeCell ref="C4:F4"/>
    <mergeCell ref="H4:L4"/>
    <mergeCell ref="A3:A5"/>
    <mergeCell ref="B3:B5"/>
    <mergeCell ref="G4:G5"/>
    <mergeCell ref="M4:M5"/>
  </mergeCells>
  <phoneticPr fontId="5" type="noConversion"/>
  <pageMargins left="0.70866141732283472" right="0.2" top="0.22" bottom="0.16" header="0.17" footer="0.16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5" sqref="K5"/>
    </sheetView>
  </sheetViews>
  <sheetFormatPr defaultRowHeight="13.5"/>
  <cols>
    <col min="4" max="4" width="9.5" bestFit="1" customWidth="1"/>
    <col min="5" max="5" width="22.25" customWidth="1"/>
    <col min="6" max="6" width="21.25" customWidth="1"/>
    <col min="7" max="7" width="13.75" customWidth="1"/>
    <col min="8" max="8" width="17.375" customWidth="1"/>
  </cols>
  <sheetData>
    <row r="1" spans="1:8">
      <c r="A1" s="207"/>
      <c r="B1" s="207"/>
      <c r="C1" s="207"/>
      <c r="D1" s="207"/>
      <c r="E1" s="207"/>
      <c r="F1" s="207"/>
      <c r="G1" s="207"/>
      <c r="H1" s="207"/>
    </row>
    <row r="2" spans="1:8" ht="20.25">
      <c r="A2" s="207"/>
      <c r="B2" s="207"/>
      <c r="C2" s="207"/>
      <c r="D2" s="208" t="s">
        <v>402</v>
      </c>
      <c r="E2" s="207"/>
      <c r="F2" s="207"/>
      <c r="G2" s="207"/>
      <c r="H2" s="207"/>
    </row>
    <row r="3" spans="1:8">
      <c r="A3" s="207"/>
      <c r="B3" s="207"/>
      <c r="C3" s="207"/>
      <c r="D3" s="207"/>
      <c r="E3" s="207"/>
      <c r="F3" s="207"/>
      <c r="G3" s="207"/>
      <c r="H3" s="207" t="s">
        <v>0</v>
      </c>
    </row>
    <row r="4" spans="1:8">
      <c r="A4" s="209" t="s">
        <v>14</v>
      </c>
      <c r="B4" s="209" t="s">
        <v>11</v>
      </c>
      <c r="C4" s="209" t="s">
        <v>403</v>
      </c>
      <c r="D4" s="209" t="s">
        <v>404</v>
      </c>
      <c r="E4" s="209" t="s">
        <v>405</v>
      </c>
      <c r="F4" s="209" t="s">
        <v>406</v>
      </c>
      <c r="G4" s="209" t="s">
        <v>407</v>
      </c>
      <c r="H4" s="209" t="s">
        <v>408</v>
      </c>
    </row>
    <row r="5" spans="1:8" ht="283.5">
      <c r="A5" s="215" t="s">
        <v>434</v>
      </c>
      <c r="B5" s="210">
        <v>7990.58</v>
      </c>
      <c r="C5" s="210">
        <v>6430</v>
      </c>
      <c r="D5" s="211">
        <v>1560.58</v>
      </c>
      <c r="E5" s="215" t="s">
        <v>430</v>
      </c>
      <c r="F5" s="215" t="s">
        <v>431</v>
      </c>
      <c r="G5" s="215" t="s">
        <v>432</v>
      </c>
      <c r="H5" s="215" t="s">
        <v>439</v>
      </c>
    </row>
    <row r="6" spans="1:8">
      <c r="A6" s="207"/>
      <c r="B6" s="207"/>
      <c r="C6" s="207"/>
      <c r="D6" s="207"/>
      <c r="E6" s="207"/>
      <c r="F6" s="207"/>
      <c r="G6" s="207"/>
      <c r="H6" s="207"/>
    </row>
    <row r="7" spans="1:8">
      <c r="A7" s="207"/>
      <c r="B7" s="207"/>
      <c r="C7" s="207"/>
      <c r="D7" s="207"/>
      <c r="E7" s="207"/>
      <c r="F7" s="207"/>
      <c r="G7" s="207"/>
      <c r="H7" s="207"/>
    </row>
    <row r="8" spans="1:8">
      <c r="A8" s="207"/>
      <c r="B8" s="207"/>
      <c r="C8" s="207"/>
      <c r="D8" s="207"/>
      <c r="E8" s="207"/>
      <c r="F8" s="207"/>
      <c r="G8" s="207"/>
      <c r="H8" s="207"/>
    </row>
    <row r="9" spans="1:8">
      <c r="A9" s="207"/>
      <c r="B9" s="207"/>
      <c r="C9" s="207"/>
      <c r="D9" s="207"/>
      <c r="E9" s="207"/>
      <c r="F9" s="207"/>
      <c r="G9" s="207"/>
      <c r="H9" s="207"/>
    </row>
    <row r="10" spans="1:8">
      <c r="A10" s="207"/>
      <c r="B10" s="207"/>
      <c r="C10" s="207"/>
      <c r="D10" s="207"/>
      <c r="E10" s="207"/>
      <c r="F10" s="207"/>
      <c r="G10" s="207"/>
      <c r="H10" s="207"/>
    </row>
    <row r="11" spans="1:8">
      <c r="A11" s="207"/>
      <c r="B11" s="207"/>
      <c r="C11" s="207"/>
      <c r="D11" s="207"/>
      <c r="E11" s="207"/>
      <c r="F11" s="207"/>
      <c r="G11" s="207"/>
      <c r="H11" s="207"/>
    </row>
    <row r="12" spans="1:8">
      <c r="A12" s="207"/>
      <c r="B12" s="207"/>
      <c r="C12" s="207"/>
      <c r="D12" s="207"/>
      <c r="E12" s="207"/>
      <c r="F12" s="207"/>
      <c r="G12" s="207"/>
      <c r="H12" s="207"/>
    </row>
    <row r="13" spans="1:8">
      <c r="A13" s="207"/>
      <c r="B13" s="207"/>
      <c r="C13" s="207"/>
      <c r="D13" s="207"/>
      <c r="E13" s="207"/>
      <c r="F13" s="207"/>
      <c r="G13" s="207"/>
      <c r="H13" s="207"/>
    </row>
    <row r="14" spans="1:8">
      <c r="A14" s="207"/>
      <c r="B14" s="207"/>
      <c r="C14" s="207"/>
      <c r="D14" s="207"/>
      <c r="E14" s="207"/>
      <c r="F14" s="207"/>
      <c r="G14" s="207"/>
      <c r="H14" s="207"/>
    </row>
    <row r="15" spans="1:8">
      <c r="A15" s="207"/>
      <c r="B15" s="207"/>
      <c r="C15" s="207"/>
      <c r="D15" s="212"/>
      <c r="E15" s="207"/>
      <c r="F15" s="207"/>
      <c r="G15" s="207"/>
      <c r="H15" s="207"/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"/>
  <sheetViews>
    <sheetView workbookViewId="0">
      <selection activeCell="B37" sqref="B37"/>
    </sheetView>
  </sheetViews>
  <sheetFormatPr defaultRowHeight="13.5"/>
  <cols>
    <col min="1" max="1" width="29" customWidth="1"/>
    <col min="2" max="2" width="9.5" bestFit="1" customWidth="1"/>
    <col min="3" max="3" width="11.875" customWidth="1"/>
    <col min="4" max="4" width="10.125" style="19" customWidth="1"/>
    <col min="9" max="9" width="11.5" customWidth="1"/>
    <col min="11" max="11" width="12.375" customWidth="1"/>
  </cols>
  <sheetData>
    <row r="1" spans="1:255" s="23" customFormat="1">
      <c r="A1" s="29"/>
      <c r="B1" s="29"/>
      <c r="C1" s="30"/>
      <c r="D1" s="30"/>
      <c r="E1" s="30"/>
      <c r="F1" s="30"/>
      <c r="G1" s="30"/>
      <c r="H1" s="30"/>
      <c r="I1" s="30"/>
      <c r="J1" s="30"/>
      <c r="K1" s="30"/>
      <c r="L1" s="31"/>
      <c r="M1" s="32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2"/>
      <c r="IU1" s="32"/>
    </row>
    <row r="2" spans="1:255" s="23" customFormat="1" ht="31.5">
      <c r="A2" s="225" t="s">
        <v>113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32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2"/>
      <c r="IU2" s="32"/>
    </row>
    <row r="3" spans="1:255" s="38" customFormat="1" ht="12">
      <c r="A3" s="34"/>
      <c r="B3" s="35"/>
      <c r="C3" s="36"/>
      <c r="D3" s="36"/>
      <c r="E3" s="36"/>
      <c r="F3" s="36"/>
      <c r="G3" s="36"/>
      <c r="H3" s="36"/>
      <c r="I3" s="36"/>
      <c r="J3" s="36"/>
      <c r="K3" s="36"/>
      <c r="L3" s="37" t="s">
        <v>13</v>
      </c>
      <c r="M3" s="32"/>
    </row>
    <row r="4" spans="1:255" s="40" customFormat="1" ht="60.6" customHeight="1">
      <c r="A4" s="226" t="s">
        <v>14</v>
      </c>
      <c r="B4" s="226" t="s">
        <v>17</v>
      </c>
      <c r="C4" s="39" t="s">
        <v>42</v>
      </c>
      <c r="D4" s="39"/>
      <c r="E4" s="228" t="s">
        <v>43</v>
      </c>
      <c r="F4" s="228" t="s">
        <v>44</v>
      </c>
      <c r="G4" s="228" t="s">
        <v>45</v>
      </c>
      <c r="H4" s="228" t="s">
        <v>46</v>
      </c>
      <c r="I4" s="228" t="s">
        <v>47</v>
      </c>
      <c r="J4" s="228" t="s">
        <v>115</v>
      </c>
      <c r="K4" s="228" t="s">
        <v>49</v>
      </c>
      <c r="L4" s="228" t="s">
        <v>50</v>
      </c>
    </row>
    <row r="5" spans="1:255" s="40" customFormat="1" ht="49.5" customHeight="1">
      <c r="A5" s="227"/>
      <c r="B5" s="227"/>
      <c r="C5" s="128" t="s">
        <v>229</v>
      </c>
      <c r="D5" s="129" t="s">
        <v>230</v>
      </c>
      <c r="E5" s="229"/>
      <c r="F5" s="229"/>
      <c r="G5" s="229"/>
      <c r="H5" s="229"/>
      <c r="I5" s="229"/>
      <c r="J5" s="229"/>
      <c r="K5" s="229"/>
      <c r="L5" s="229"/>
    </row>
    <row r="6" spans="1:255" s="44" customFormat="1" ht="24.75" customHeight="1">
      <c r="A6" s="41" t="s">
        <v>17</v>
      </c>
      <c r="B6" s="42"/>
      <c r="C6" s="42"/>
      <c r="D6" s="82"/>
      <c r="E6" s="82"/>
      <c r="F6" s="82"/>
      <c r="G6" s="82"/>
      <c r="H6" s="82"/>
      <c r="I6" s="82"/>
      <c r="J6" s="82"/>
      <c r="K6" s="82"/>
      <c r="L6" s="83"/>
    </row>
    <row r="7" spans="1:255" s="23" customFormat="1" ht="24.75" customHeight="1">
      <c r="A7" s="41" t="s">
        <v>237</v>
      </c>
      <c r="B7" s="42">
        <v>7990.58</v>
      </c>
      <c r="C7" s="42">
        <v>6430</v>
      </c>
      <c r="D7" s="42"/>
      <c r="E7" s="42"/>
      <c r="F7" s="42"/>
      <c r="G7" s="42"/>
      <c r="H7" s="42"/>
      <c r="I7" s="42">
        <v>1560.58</v>
      </c>
      <c r="J7" s="42"/>
      <c r="K7" s="42"/>
      <c r="L7" s="43"/>
      <c r="M7" s="40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</row>
    <row r="9" spans="1:255">
      <c r="C9" s="153"/>
    </row>
  </sheetData>
  <mergeCells count="11">
    <mergeCell ref="A2:L2"/>
    <mergeCell ref="A4:A5"/>
    <mergeCell ref="B4:B5"/>
    <mergeCell ref="E4:E5"/>
    <mergeCell ref="F4:F5"/>
    <mergeCell ref="G4:G5"/>
    <mergeCell ref="H4:H5"/>
    <mergeCell ref="I4:I5"/>
    <mergeCell ref="J4:J5"/>
    <mergeCell ref="K4:K5"/>
    <mergeCell ref="L4:L5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E14" sqref="E14"/>
    </sheetView>
  </sheetViews>
  <sheetFormatPr defaultRowHeight="5.65" customHeight="1"/>
  <cols>
    <col min="1" max="1" width="10" style="13" customWidth="1"/>
    <col min="2" max="2" width="8" style="13" customWidth="1"/>
    <col min="3" max="3" width="8.625" style="13" customWidth="1"/>
    <col min="4" max="4" width="31.625" style="13" customWidth="1"/>
    <col min="5" max="5" width="10.5" style="163" bestFit="1" customWidth="1"/>
    <col min="6" max="6" width="10.5" style="186" bestFit="1" customWidth="1"/>
    <col min="7" max="7" width="9.25" style="187" customWidth="1"/>
    <col min="8" max="10" width="9" style="13"/>
    <col min="11" max="11" width="10" style="163" customWidth="1"/>
    <col min="12" max="12" width="9" style="13"/>
    <col min="13" max="13" width="11.875" style="13" customWidth="1"/>
    <col min="14" max="16384" width="9" style="13"/>
  </cols>
  <sheetData>
    <row r="1" spans="1:14" s="59" customFormat="1" ht="21.95" customHeight="1">
      <c r="A1" s="183"/>
      <c r="B1" s="183"/>
      <c r="C1" s="45"/>
      <c r="D1" s="45"/>
      <c r="E1" s="159"/>
      <c r="F1" s="161"/>
      <c r="G1" s="164"/>
      <c r="H1" s="45"/>
      <c r="I1" s="45"/>
      <c r="J1" s="45"/>
      <c r="K1" s="159"/>
      <c r="L1" s="45"/>
      <c r="M1" s="46"/>
      <c r="N1" s="47"/>
    </row>
    <row r="2" spans="1:14" s="59" customFormat="1" ht="42.75" customHeight="1">
      <c r="A2" s="236" t="s">
        <v>116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170"/>
    </row>
    <row r="3" spans="1:14" s="59" customFormat="1" ht="21.95" customHeight="1">
      <c r="A3" s="171" t="s">
        <v>51</v>
      </c>
      <c r="B3" s="171"/>
      <c r="C3" s="172"/>
      <c r="D3" s="172"/>
      <c r="E3" s="173"/>
      <c r="F3" s="174"/>
      <c r="G3" s="172"/>
      <c r="H3" s="172"/>
      <c r="I3" s="172"/>
      <c r="J3" s="175"/>
      <c r="K3" s="176"/>
      <c r="L3" s="175"/>
      <c r="M3" s="177" t="s">
        <v>13</v>
      </c>
      <c r="N3" s="178"/>
    </row>
    <row r="4" spans="1:14" ht="24" customHeight="1">
      <c r="A4" s="237" t="s">
        <v>52</v>
      </c>
      <c r="B4" s="237"/>
      <c r="C4" s="237"/>
      <c r="D4" s="237"/>
      <c r="E4" s="243" t="s">
        <v>11</v>
      </c>
      <c r="F4" s="245" t="s">
        <v>42</v>
      </c>
      <c r="G4" s="241" t="s">
        <v>43</v>
      </c>
      <c r="H4" s="241" t="s">
        <v>58</v>
      </c>
      <c r="I4" s="241" t="s">
        <v>59</v>
      </c>
      <c r="J4" s="241" t="s">
        <v>46</v>
      </c>
      <c r="K4" s="239" t="s">
        <v>47</v>
      </c>
      <c r="L4" s="241" t="s">
        <v>48</v>
      </c>
      <c r="M4" s="241" t="s">
        <v>49</v>
      </c>
      <c r="N4" s="241" t="s">
        <v>50</v>
      </c>
    </row>
    <row r="5" spans="1:14" ht="51.95" customHeight="1">
      <c r="A5" s="238" t="s">
        <v>53</v>
      </c>
      <c r="B5" s="238"/>
      <c r="C5" s="238"/>
      <c r="D5" s="238" t="s">
        <v>54</v>
      </c>
      <c r="E5" s="244"/>
      <c r="F5" s="246"/>
      <c r="G5" s="242"/>
      <c r="H5" s="242"/>
      <c r="I5" s="242"/>
      <c r="J5" s="242"/>
      <c r="K5" s="240"/>
      <c r="L5" s="242"/>
      <c r="M5" s="242"/>
      <c r="N5" s="242"/>
    </row>
    <row r="6" spans="1:14" ht="26.25" customHeight="1">
      <c r="A6" s="181" t="s">
        <v>55</v>
      </c>
      <c r="B6" s="181" t="s">
        <v>56</v>
      </c>
      <c r="C6" s="181" t="s">
        <v>57</v>
      </c>
      <c r="D6" s="238"/>
      <c r="E6" s="179">
        <v>1</v>
      </c>
      <c r="F6" s="179">
        <v>2</v>
      </c>
      <c r="G6" s="179">
        <v>3</v>
      </c>
      <c r="H6" s="179">
        <v>4</v>
      </c>
      <c r="I6" s="179">
        <v>5</v>
      </c>
      <c r="J6" s="179">
        <v>6</v>
      </c>
      <c r="K6" s="179">
        <v>7</v>
      </c>
      <c r="L6" s="179">
        <v>8</v>
      </c>
      <c r="M6" s="179">
        <v>9</v>
      </c>
      <c r="N6" s="179">
        <v>10</v>
      </c>
    </row>
    <row r="7" spans="1:14" ht="26.25" customHeight="1">
      <c r="A7" s="230"/>
      <c r="B7" s="231"/>
      <c r="C7" s="232"/>
      <c r="D7" s="182"/>
      <c r="E7" s="180">
        <v>7990.58</v>
      </c>
      <c r="F7" s="168">
        <v>6430</v>
      </c>
      <c r="G7" s="182"/>
      <c r="H7" s="182"/>
      <c r="I7" s="182"/>
      <c r="J7" s="182"/>
      <c r="K7" s="180">
        <v>1560.58</v>
      </c>
      <c r="L7" s="182"/>
      <c r="M7" s="182"/>
      <c r="N7" s="182"/>
    </row>
    <row r="8" spans="1:14" ht="26.25" customHeight="1">
      <c r="A8" s="230">
        <v>201</v>
      </c>
      <c r="B8" s="231"/>
      <c r="C8" s="232"/>
      <c r="D8" s="182" t="s">
        <v>257</v>
      </c>
      <c r="E8" s="180">
        <f>F8+K8</f>
        <v>1796.77</v>
      </c>
      <c r="F8" s="168">
        <v>1763.77</v>
      </c>
      <c r="G8" s="182"/>
      <c r="H8" s="182"/>
      <c r="I8" s="182"/>
      <c r="J8" s="182"/>
      <c r="K8" s="180">
        <v>33</v>
      </c>
      <c r="L8" s="182"/>
      <c r="M8" s="182"/>
      <c r="N8" s="182"/>
    </row>
    <row r="9" spans="1:14" ht="26.25" customHeight="1">
      <c r="A9" s="230">
        <v>20101</v>
      </c>
      <c r="B9" s="231"/>
      <c r="C9" s="232"/>
      <c r="D9" s="182" t="s">
        <v>268</v>
      </c>
      <c r="E9" s="180">
        <f>F9+K9</f>
        <v>15</v>
      </c>
      <c r="F9" s="168">
        <v>15</v>
      </c>
      <c r="G9" s="182"/>
      <c r="H9" s="182"/>
      <c r="I9" s="182"/>
      <c r="J9" s="182"/>
      <c r="K9" s="180"/>
      <c r="L9" s="182"/>
      <c r="M9" s="182"/>
      <c r="N9" s="182"/>
    </row>
    <row r="10" spans="1:14" ht="26.25" customHeight="1">
      <c r="A10" s="230">
        <v>2010102</v>
      </c>
      <c r="B10" s="231"/>
      <c r="C10" s="232"/>
      <c r="D10" s="182" t="s">
        <v>269</v>
      </c>
      <c r="E10" s="180">
        <v>15</v>
      </c>
      <c r="F10" s="168">
        <v>15</v>
      </c>
      <c r="G10" s="182"/>
      <c r="H10" s="182"/>
      <c r="I10" s="182"/>
      <c r="J10" s="182"/>
      <c r="K10" s="180"/>
      <c r="L10" s="182"/>
      <c r="M10" s="182"/>
      <c r="N10" s="182"/>
    </row>
    <row r="11" spans="1:14" ht="26.25" customHeight="1">
      <c r="A11" s="230">
        <v>20102</v>
      </c>
      <c r="B11" s="231"/>
      <c r="C11" s="232"/>
      <c r="D11" s="182" t="s">
        <v>270</v>
      </c>
      <c r="E11" s="180">
        <v>10</v>
      </c>
      <c r="F11" s="168">
        <v>10</v>
      </c>
      <c r="G11" s="182"/>
      <c r="H11" s="182"/>
      <c r="I11" s="182"/>
      <c r="J11" s="182"/>
      <c r="K11" s="180"/>
      <c r="L11" s="182"/>
      <c r="M11" s="182"/>
      <c r="N11" s="182"/>
    </row>
    <row r="12" spans="1:14" ht="26.25" customHeight="1">
      <c r="A12" s="230">
        <v>2010202</v>
      </c>
      <c r="B12" s="231"/>
      <c r="C12" s="232"/>
      <c r="D12" s="182" t="s">
        <v>350</v>
      </c>
      <c r="E12" s="180">
        <v>10</v>
      </c>
      <c r="F12" s="168">
        <v>10</v>
      </c>
      <c r="G12" s="182"/>
      <c r="H12" s="182"/>
      <c r="I12" s="182"/>
      <c r="J12" s="182"/>
      <c r="K12" s="180"/>
      <c r="L12" s="182"/>
      <c r="M12" s="182"/>
      <c r="N12" s="182"/>
    </row>
    <row r="13" spans="1:14" ht="25.5" customHeight="1">
      <c r="A13" s="230">
        <v>20103</v>
      </c>
      <c r="B13" s="231"/>
      <c r="C13" s="232"/>
      <c r="D13" s="182" t="s">
        <v>245</v>
      </c>
      <c r="E13" s="180">
        <v>1348.09</v>
      </c>
      <c r="F13" s="168">
        <v>1348.09</v>
      </c>
      <c r="G13" s="182"/>
      <c r="H13" s="182"/>
      <c r="I13" s="182"/>
      <c r="J13" s="182"/>
      <c r="K13" s="180"/>
      <c r="L13" s="182"/>
      <c r="M13" s="182"/>
      <c r="N13" s="182"/>
    </row>
    <row r="14" spans="1:14" ht="25.5" customHeight="1">
      <c r="A14" s="230">
        <v>2010301</v>
      </c>
      <c r="B14" s="231"/>
      <c r="C14" s="232"/>
      <c r="D14" s="182" t="s">
        <v>258</v>
      </c>
      <c r="E14" s="180">
        <v>1226.0899999999999</v>
      </c>
      <c r="F14" s="168">
        <v>1226.0899999999999</v>
      </c>
      <c r="G14" s="182"/>
      <c r="H14" s="182"/>
      <c r="I14" s="182"/>
      <c r="J14" s="182"/>
      <c r="K14" s="180"/>
      <c r="L14" s="182"/>
      <c r="M14" s="182"/>
      <c r="N14" s="182"/>
    </row>
    <row r="15" spans="1:14" ht="25.5" customHeight="1">
      <c r="A15" s="230">
        <v>2010302</v>
      </c>
      <c r="B15" s="231"/>
      <c r="C15" s="232"/>
      <c r="D15" s="182" t="s">
        <v>272</v>
      </c>
      <c r="E15" s="168">
        <v>122</v>
      </c>
      <c r="F15" s="168">
        <v>122</v>
      </c>
      <c r="G15" s="182"/>
      <c r="H15" s="182"/>
      <c r="I15" s="182"/>
      <c r="J15" s="182"/>
      <c r="K15" s="180"/>
      <c r="L15" s="182"/>
      <c r="M15" s="182"/>
      <c r="N15" s="182"/>
    </row>
    <row r="16" spans="1:14" ht="25.5" customHeight="1">
      <c r="A16" s="230">
        <v>20106</v>
      </c>
      <c r="B16" s="231"/>
      <c r="C16" s="232"/>
      <c r="D16" s="182" t="s">
        <v>351</v>
      </c>
      <c r="E16" s="180">
        <v>102</v>
      </c>
      <c r="F16" s="168">
        <v>94</v>
      </c>
      <c r="G16" s="182"/>
      <c r="H16" s="182"/>
      <c r="I16" s="182"/>
      <c r="J16" s="182"/>
      <c r="K16" s="180">
        <v>8</v>
      </c>
      <c r="L16" s="182"/>
      <c r="M16" s="182"/>
      <c r="N16" s="182"/>
    </row>
    <row r="17" spans="1:14" ht="25.5" customHeight="1">
      <c r="A17" s="230">
        <v>2010602</v>
      </c>
      <c r="B17" s="231"/>
      <c r="C17" s="232"/>
      <c r="D17" s="182" t="s">
        <v>242</v>
      </c>
      <c r="E17" s="180">
        <v>102</v>
      </c>
      <c r="F17" s="168">
        <v>94</v>
      </c>
      <c r="G17" s="182"/>
      <c r="H17" s="182"/>
      <c r="I17" s="182"/>
      <c r="J17" s="182"/>
      <c r="K17" s="180">
        <v>8</v>
      </c>
      <c r="L17" s="182"/>
      <c r="M17" s="182"/>
      <c r="N17" s="182"/>
    </row>
    <row r="18" spans="1:14" ht="25.5" customHeight="1">
      <c r="A18" s="230">
        <v>20111</v>
      </c>
      <c r="B18" s="231"/>
      <c r="C18" s="232"/>
      <c r="D18" s="182" t="s">
        <v>352</v>
      </c>
      <c r="E18" s="180">
        <v>10</v>
      </c>
      <c r="F18" s="168">
        <v>10</v>
      </c>
      <c r="G18" s="182"/>
      <c r="H18" s="182"/>
      <c r="I18" s="182"/>
      <c r="J18" s="182"/>
      <c r="K18" s="180"/>
      <c r="L18" s="182"/>
      <c r="M18" s="182"/>
      <c r="N18" s="182"/>
    </row>
    <row r="19" spans="1:14" ht="25.5" customHeight="1">
      <c r="A19" s="230">
        <v>2011102</v>
      </c>
      <c r="B19" s="231"/>
      <c r="C19" s="232"/>
      <c r="D19" s="182" t="s">
        <v>273</v>
      </c>
      <c r="E19" s="180">
        <v>10</v>
      </c>
      <c r="F19" s="168">
        <v>10</v>
      </c>
      <c r="G19" s="182"/>
      <c r="H19" s="182"/>
      <c r="I19" s="182"/>
      <c r="J19" s="182"/>
      <c r="K19" s="180"/>
      <c r="L19" s="182"/>
      <c r="M19" s="182"/>
      <c r="N19" s="182"/>
    </row>
    <row r="20" spans="1:14" ht="25.5" customHeight="1">
      <c r="A20" s="230">
        <v>20113</v>
      </c>
      <c r="B20" s="231"/>
      <c r="C20" s="232"/>
      <c r="D20" s="182" t="s">
        <v>353</v>
      </c>
      <c r="E20" s="180">
        <v>37.799999999999997</v>
      </c>
      <c r="F20" s="168">
        <v>37.799999999999997</v>
      </c>
      <c r="G20" s="182"/>
      <c r="H20" s="182"/>
      <c r="I20" s="182"/>
      <c r="J20" s="182"/>
      <c r="K20" s="180"/>
      <c r="L20" s="182"/>
      <c r="M20" s="182"/>
      <c r="N20" s="182"/>
    </row>
    <row r="21" spans="1:14" ht="25.5" customHeight="1">
      <c r="A21" s="230">
        <v>2011302</v>
      </c>
      <c r="B21" s="231"/>
      <c r="C21" s="232"/>
      <c r="D21" s="182" t="s">
        <v>274</v>
      </c>
      <c r="E21" s="180">
        <v>37.799999999999997</v>
      </c>
      <c r="F21" s="168">
        <v>37.799999999999997</v>
      </c>
      <c r="G21" s="182"/>
      <c r="H21" s="182"/>
      <c r="I21" s="182"/>
      <c r="J21" s="182"/>
      <c r="K21" s="180"/>
      <c r="L21" s="182"/>
      <c r="M21" s="182"/>
      <c r="N21" s="182"/>
    </row>
    <row r="22" spans="1:14" ht="25.5" customHeight="1">
      <c r="A22" s="230">
        <v>20129</v>
      </c>
      <c r="B22" s="231"/>
      <c r="C22" s="232"/>
      <c r="D22" s="182" t="s">
        <v>354</v>
      </c>
      <c r="E22" s="168">
        <v>11</v>
      </c>
      <c r="F22" s="168">
        <v>11</v>
      </c>
      <c r="G22" s="182"/>
      <c r="H22" s="182"/>
      <c r="I22" s="182"/>
      <c r="J22" s="182"/>
      <c r="K22" s="180"/>
      <c r="L22" s="182"/>
      <c r="M22" s="182"/>
      <c r="N22" s="182"/>
    </row>
    <row r="23" spans="1:14" ht="25.5" customHeight="1">
      <c r="A23" s="230">
        <v>2012902</v>
      </c>
      <c r="B23" s="231"/>
      <c r="C23" s="232"/>
      <c r="D23" s="182" t="s">
        <v>275</v>
      </c>
      <c r="E23" s="168">
        <v>11</v>
      </c>
      <c r="F23" s="168">
        <v>11</v>
      </c>
      <c r="G23" s="182"/>
      <c r="H23" s="182"/>
      <c r="I23" s="182"/>
      <c r="J23" s="182"/>
      <c r="K23" s="180"/>
      <c r="L23" s="182"/>
      <c r="M23" s="182"/>
      <c r="N23" s="182"/>
    </row>
    <row r="24" spans="1:14" ht="25.5" customHeight="1">
      <c r="A24" s="230">
        <v>20131</v>
      </c>
      <c r="B24" s="231"/>
      <c r="C24" s="232"/>
      <c r="D24" s="182" t="s">
        <v>246</v>
      </c>
      <c r="E24" s="180">
        <v>115</v>
      </c>
      <c r="F24" s="168">
        <v>90</v>
      </c>
      <c r="G24" s="182"/>
      <c r="H24" s="182"/>
      <c r="I24" s="182"/>
      <c r="J24" s="182"/>
      <c r="K24" s="180">
        <v>25</v>
      </c>
      <c r="L24" s="182"/>
      <c r="M24" s="182"/>
      <c r="N24" s="182"/>
    </row>
    <row r="25" spans="1:14" ht="25.5" customHeight="1">
      <c r="A25" s="230">
        <v>2013102</v>
      </c>
      <c r="B25" s="231"/>
      <c r="C25" s="232"/>
      <c r="D25" s="182" t="s">
        <v>247</v>
      </c>
      <c r="E25" s="180">
        <v>115</v>
      </c>
      <c r="F25" s="168">
        <v>90</v>
      </c>
      <c r="G25" s="182"/>
      <c r="H25" s="182"/>
      <c r="I25" s="182"/>
      <c r="J25" s="182"/>
      <c r="K25" s="180">
        <v>25</v>
      </c>
      <c r="L25" s="182"/>
      <c r="M25" s="182"/>
      <c r="N25" s="182"/>
    </row>
    <row r="26" spans="1:14" ht="25.5" customHeight="1">
      <c r="A26" s="230">
        <v>20199</v>
      </c>
      <c r="B26" s="231"/>
      <c r="C26" s="232"/>
      <c r="D26" s="182" t="s">
        <v>259</v>
      </c>
      <c r="E26" s="168">
        <v>147.88</v>
      </c>
      <c r="F26" s="168">
        <v>147.88</v>
      </c>
      <c r="G26" s="182"/>
      <c r="H26" s="182"/>
      <c r="I26" s="182"/>
      <c r="J26" s="182"/>
      <c r="K26" s="180"/>
      <c r="L26" s="182"/>
      <c r="M26" s="182"/>
      <c r="N26" s="182"/>
    </row>
    <row r="27" spans="1:14" ht="25.5" customHeight="1">
      <c r="A27" s="230">
        <v>2019999</v>
      </c>
      <c r="B27" s="231"/>
      <c r="C27" s="232"/>
      <c r="D27" s="182" t="s">
        <v>259</v>
      </c>
      <c r="E27" s="180">
        <v>147.88</v>
      </c>
      <c r="F27" s="168">
        <v>147.88</v>
      </c>
      <c r="G27" s="182"/>
      <c r="H27" s="182"/>
      <c r="I27" s="182"/>
      <c r="J27" s="182"/>
      <c r="K27" s="180"/>
      <c r="L27" s="182"/>
      <c r="M27" s="182"/>
      <c r="N27" s="182"/>
    </row>
    <row r="28" spans="1:14" ht="25.5" customHeight="1">
      <c r="A28" s="230">
        <v>203</v>
      </c>
      <c r="B28" s="231"/>
      <c r="C28" s="232"/>
      <c r="D28" s="182" t="s">
        <v>276</v>
      </c>
      <c r="E28" s="180">
        <v>13</v>
      </c>
      <c r="F28" s="168">
        <v>13</v>
      </c>
      <c r="G28" s="182"/>
      <c r="H28" s="182"/>
      <c r="I28" s="182"/>
      <c r="J28" s="182"/>
      <c r="K28" s="180"/>
      <c r="L28" s="182"/>
      <c r="M28" s="182"/>
      <c r="N28" s="182"/>
    </row>
    <row r="29" spans="1:14" ht="25.5" customHeight="1">
      <c r="A29" s="230">
        <v>20306</v>
      </c>
      <c r="B29" s="231"/>
      <c r="C29" s="232"/>
      <c r="D29" s="182" t="s">
        <v>355</v>
      </c>
      <c r="E29" s="168">
        <v>13</v>
      </c>
      <c r="F29" s="168">
        <v>13</v>
      </c>
      <c r="G29" s="182"/>
      <c r="H29" s="182"/>
      <c r="I29" s="182"/>
      <c r="J29" s="182"/>
      <c r="K29" s="180"/>
      <c r="L29" s="182"/>
      <c r="M29" s="182"/>
      <c r="N29" s="182"/>
    </row>
    <row r="30" spans="1:14" ht="25.5" customHeight="1">
      <c r="A30" s="230">
        <v>2030607</v>
      </c>
      <c r="B30" s="231"/>
      <c r="C30" s="232"/>
      <c r="D30" s="182" t="s">
        <v>356</v>
      </c>
      <c r="E30" s="168">
        <v>13</v>
      </c>
      <c r="F30" s="168">
        <v>13</v>
      </c>
      <c r="G30" s="182"/>
      <c r="H30" s="182"/>
      <c r="I30" s="182"/>
      <c r="J30" s="182"/>
      <c r="K30" s="180"/>
      <c r="L30" s="182"/>
      <c r="M30" s="182"/>
      <c r="N30" s="182"/>
    </row>
    <row r="31" spans="1:14" ht="25.5" customHeight="1">
      <c r="A31" s="230">
        <v>204</v>
      </c>
      <c r="B31" s="231"/>
      <c r="C31" s="232"/>
      <c r="D31" s="182" t="s">
        <v>250</v>
      </c>
      <c r="E31" s="180">
        <v>92</v>
      </c>
      <c r="F31" s="168">
        <v>90</v>
      </c>
      <c r="G31" s="182"/>
      <c r="H31" s="182"/>
      <c r="I31" s="182"/>
      <c r="J31" s="182"/>
      <c r="K31" s="180">
        <v>2</v>
      </c>
      <c r="L31" s="182"/>
      <c r="M31" s="182"/>
      <c r="N31" s="182"/>
    </row>
    <row r="32" spans="1:14" ht="25.5" customHeight="1">
      <c r="A32" s="230">
        <v>20406</v>
      </c>
      <c r="B32" s="231"/>
      <c r="C32" s="232"/>
      <c r="D32" s="182" t="s">
        <v>357</v>
      </c>
      <c r="E32" s="180">
        <v>92</v>
      </c>
      <c r="F32" s="168">
        <v>90</v>
      </c>
      <c r="G32" s="182"/>
      <c r="H32" s="182"/>
      <c r="I32" s="182"/>
      <c r="J32" s="182"/>
      <c r="K32" s="180">
        <v>2</v>
      </c>
      <c r="L32" s="182"/>
      <c r="M32" s="182"/>
      <c r="N32" s="182"/>
    </row>
    <row r="33" spans="1:14" ht="25.5" customHeight="1">
      <c r="A33" s="230">
        <v>2040602</v>
      </c>
      <c r="B33" s="231"/>
      <c r="C33" s="232"/>
      <c r="D33" s="182" t="s">
        <v>242</v>
      </c>
      <c r="E33" s="180">
        <v>92</v>
      </c>
      <c r="F33" s="168">
        <v>90</v>
      </c>
      <c r="G33" s="182"/>
      <c r="H33" s="182"/>
      <c r="I33" s="182"/>
      <c r="J33" s="182"/>
      <c r="K33" s="180">
        <v>2</v>
      </c>
      <c r="L33" s="182"/>
      <c r="M33" s="182"/>
      <c r="N33" s="182"/>
    </row>
    <row r="34" spans="1:14" ht="25.5" customHeight="1">
      <c r="A34" s="230">
        <v>208</v>
      </c>
      <c r="B34" s="231"/>
      <c r="C34" s="232"/>
      <c r="D34" s="182" t="s">
        <v>241</v>
      </c>
      <c r="E34" s="180">
        <v>242.37</v>
      </c>
      <c r="F34" s="168">
        <v>115.37</v>
      </c>
      <c r="G34" s="182"/>
      <c r="H34" s="182"/>
      <c r="I34" s="182"/>
      <c r="J34" s="182"/>
      <c r="K34" s="180">
        <v>127</v>
      </c>
      <c r="L34" s="182"/>
      <c r="M34" s="182"/>
      <c r="N34" s="182"/>
    </row>
    <row r="35" spans="1:14" ht="25.5" customHeight="1">
      <c r="A35" s="230">
        <v>20802</v>
      </c>
      <c r="B35" s="231"/>
      <c r="C35" s="232"/>
      <c r="D35" s="182" t="s">
        <v>358</v>
      </c>
      <c r="E35" s="180">
        <v>104</v>
      </c>
      <c r="F35" s="168">
        <v>45</v>
      </c>
      <c r="G35" s="182"/>
      <c r="H35" s="182"/>
      <c r="I35" s="182"/>
      <c r="J35" s="182"/>
      <c r="K35" s="180">
        <v>59</v>
      </c>
      <c r="L35" s="182"/>
      <c r="M35" s="182"/>
      <c r="N35" s="182"/>
    </row>
    <row r="36" spans="1:14" ht="25.5" customHeight="1">
      <c r="A36" s="230">
        <v>2080202</v>
      </c>
      <c r="B36" s="231"/>
      <c r="C36" s="232"/>
      <c r="D36" s="182" t="s">
        <v>248</v>
      </c>
      <c r="E36" s="180">
        <v>104</v>
      </c>
      <c r="F36" s="168">
        <v>45</v>
      </c>
      <c r="G36" s="182"/>
      <c r="H36" s="182"/>
      <c r="I36" s="182"/>
      <c r="J36" s="182"/>
      <c r="K36" s="180">
        <v>59</v>
      </c>
      <c r="L36" s="182"/>
      <c r="M36" s="182"/>
      <c r="N36" s="182"/>
    </row>
    <row r="37" spans="1:14" ht="25.5" customHeight="1">
      <c r="A37" s="230">
        <v>20805</v>
      </c>
      <c r="B37" s="231"/>
      <c r="C37" s="232"/>
      <c r="D37" s="182" t="s">
        <v>260</v>
      </c>
      <c r="E37" s="180">
        <v>49.8</v>
      </c>
      <c r="F37" s="168">
        <v>49.8</v>
      </c>
      <c r="G37" s="182"/>
      <c r="H37" s="182"/>
      <c r="I37" s="182"/>
      <c r="J37" s="182"/>
      <c r="K37" s="180"/>
      <c r="L37" s="182"/>
      <c r="M37" s="182"/>
      <c r="N37" s="182"/>
    </row>
    <row r="38" spans="1:14" ht="25.5" customHeight="1">
      <c r="A38" s="230">
        <v>2080504</v>
      </c>
      <c r="B38" s="231"/>
      <c r="C38" s="232"/>
      <c r="D38" s="182" t="s">
        <v>261</v>
      </c>
      <c r="E38" s="180">
        <v>49.8</v>
      </c>
      <c r="F38" s="168">
        <v>49.8</v>
      </c>
      <c r="G38" s="182"/>
      <c r="H38" s="182"/>
      <c r="I38" s="182"/>
      <c r="J38" s="182"/>
      <c r="K38" s="180"/>
      <c r="L38" s="182"/>
      <c r="M38" s="182"/>
      <c r="N38" s="182"/>
    </row>
    <row r="39" spans="1:14" ht="25.5" customHeight="1">
      <c r="A39" s="230">
        <v>20807</v>
      </c>
      <c r="B39" s="231"/>
      <c r="C39" s="232"/>
      <c r="D39" s="182" t="s">
        <v>251</v>
      </c>
      <c r="E39" s="180">
        <v>69.900000000000006</v>
      </c>
      <c r="F39" s="168">
        <v>1.9</v>
      </c>
      <c r="G39" s="182"/>
      <c r="H39" s="182"/>
      <c r="I39" s="182"/>
      <c r="J39" s="182"/>
      <c r="K39" s="180">
        <v>68</v>
      </c>
      <c r="L39" s="182"/>
      <c r="M39" s="182"/>
      <c r="N39" s="182"/>
    </row>
    <row r="40" spans="1:14" ht="25.5" customHeight="1">
      <c r="A40" s="230">
        <v>2080705</v>
      </c>
      <c r="B40" s="231"/>
      <c r="C40" s="232"/>
      <c r="D40" s="182" t="s">
        <v>252</v>
      </c>
      <c r="E40" s="180">
        <v>69.900000000000006</v>
      </c>
      <c r="F40" s="168">
        <v>1.9</v>
      </c>
      <c r="G40" s="182"/>
      <c r="H40" s="182"/>
      <c r="I40" s="182"/>
      <c r="J40" s="182"/>
      <c r="K40" s="180">
        <v>68</v>
      </c>
      <c r="L40" s="182"/>
      <c r="M40" s="182"/>
      <c r="N40" s="182"/>
    </row>
    <row r="41" spans="1:14" ht="25.5" customHeight="1">
      <c r="A41" s="230">
        <v>20808</v>
      </c>
      <c r="B41" s="231"/>
      <c r="C41" s="232"/>
      <c r="D41" s="182" t="s">
        <v>359</v>
      </c>
      <c r="E41" s="180">
        <v>3.67</v>
      </c>
      <c r="F41" s="168">
        <v>3.67</v>
      </c>
      <c r="G41" s="182"/>
      <c r="H41" s="182"/>
      <c r="I41" s="182"/>
      <c r="J41" s="182"/>
      <c r="K41" s="180"/>
      <c r="L41" s="182"/>
      <c r="M41" s="182"/>
      <c r="N41" s="182"/>
    </row>
    <row r="42" spans="1:14" ht="25.5" customHeight="1">
      <c r="A42" s="230">
        <v>2080899</v>
      </c>
      <c r="B42" s="231"/>
      <c r="C42" s="232"/>
      <c r="D42" s="182" t="s">
        <v>263</v>
      </c>
      <c r="E42" s="180">
        <v>3.67</v>
      </c>
      <c r="F42" s="168">
        <v>3.67</v>
      </c>
      <c r="G42" s="182"/>
      <c r="H42" s="182"/>
      <c r="I42" s="182"/>
      <c r="J42" s="182"/>
      <c r="K42" s="180"/>
      <c r="L42" s="182"/>
      <c r="M42" s="182"/>
      <c r="N42" s="182"/>
    </row>
    <row r="43" spans="1:14" ht="25.5" customHeight="1">
      <c r="A43" s="230">
        <v>20820</v>
      </c>
      <c r="B43" s="231"/>
      <c r="C43" s="232"/>
      <c r="D43" s="182" t="s">
        <v>360</v>
      </c>
      <c r="E43" s="180">
        <v>15</v>
      </c>
      <c r="F43" s="168">
        <v>15</v>
      </c>
      <c r="G43" s="182"/>
      <c r="H43" s="182"/>
      <c r="I43" s="182"/>
      <c r="J43" s="182"/>
      <c r="K43" s="180"/>
      <c r="L43" s="182"/>
      <c r="M43" s="182"/>
      <c r="N43" s="182"/>
    </row>
    <row r="44" spans="1:14" ht="25.5" customHeight="1">
      <c r="A44" s="230">
        <v>2082001</v>
      </c>
      <c r="B44" s="231"/>
      <c r="C44" s="232"/>
      <c r="D44" s="182" t="s">
        <v>277</v>
      </c>
      <c r="E44" s="180">
        <v>15</v>
      </c>
      <c r="F44" s="168">
        <v>15</v>
      </c>
      <c r="G44" s="182"/>
      <c r="H44" s="182"/>
      <c r="I44" s="182"/>
      <c r="J44" s="182"/>
      <c r="K44" s="180"/>
      <c r="L44" s="182"/>
      <c r="M44" s="182"/>
      <c r="N44" s="182"/>
    </row>
    <row r="45" spans="1:14" ht="25.5" customHeight="1">
      <c r="A45" s="230">
        <v>210</v>
      </c>
      <c r="B45" s="231"/>
      <c r="C45" s="232"/>
      <c r="D45" s="182" t="s">
        <v>256</v>
      </c>
      <c r="E45" s="180">
        <v>117.57</v>
      </c>
      <c r="F45" s="168">
        <v>100.99</v>
      </c>
      <c r="G45" s="182"/>
      <c r="H45" s="182"/>
      <c r="I45" s="182"/>
      <c r="J45" s="182"/>
      <c r="K45" s="180">
        <v>16.579999999999998</v>
      </c>
      <c r="L45" s="182"/>
      <c r="M45" s="182"/>
      <c r="N45" s="182"/>
    </row>
    <row r="46" spans="1:14" ht="25.5" customHeight="1">
      <c r="A46" s="230">
        <v>21007</v>
      </c>
      <c r="B46" s="231"/>
      <c r="C46" s="232"/>
      <c r="D46" s="182" t="s">
        <v>361</v>
      </c>
      <c r="E46" s="180">
        <v>91.57</v>
      </c>
      <c r="F46" s="168">
        <v>74.989999999999995</v>
      </c>
      <c r="G46" s="182"/>
      <c r="H46" s="182"/>
      <c r="I46" s="182"/>
      <c r="J46" s="182"/>
      <c r="K46" s="180">
        <v>16.579999999999998</v>
      </c>
      <c r="L46" s="182"/>
      <c r="M46" s="182"/>
      <c r="N46" s="182"/>
    </row>
    <row r="47" spans="1:14" ht="25.5" customHeight="1">
      <c r="A47" s="230">
        <v>2100702</v>
      </c>
      <c r="B47" s="231"/>
      <c r="C47" s="232"/>
      <c r="D47" s="182" t="s">
        <v>242</v>
      </c>
      <c r="E47" s="180">
        <v>91</v>
      </c>
      <c r="F47" s="168">
        <v>74.42</v>
      </c>
      <c r="G47" s="182"/>
      <c r="H47" s="182"/>
      <c r="I47" s="182"/>
      <c r="J47" s="182"/>
      <c r="K47" s="180">
        <v>16.579999999999998</v>
      </c>
      <c r="L47" s="182"/>
      <c r="M47" s="182"/>
      <c r="N47" s="182"/>
    </row>
    <row r="48" spans="1:14" ht="25.5" customHeight="1">
      <c r="A48" s="230">
        <v>2100799</v>
      </c>
      <c r="B48" s="231"/>
      <c r="C48" s="232"/>
      <c r="D48" s="182" t="s">
        <v>264</v>
      </c>
      <c r="E48" s="180">
        <v>0.56999999999999995</v>
      </c>
      <c r="F48" s="168">
        <v>0.56999999999999995</v>
      </c>
      <c r="G48" s="182"/>
      <c r="H48" s="182"/>
      <c r="I48" s="182"/>
      <c r="J48" s="182"/>
      <c r="K48" s="180"/>
      <c r="L48" s="182"/>
      <c r="M48" s="182"/>
      <c r="N48" s="182"/>
    </row>
    <row r="49" spans="1:14" ht="25.5" customHeight="1">
      <c r="A49" s="230">
        <v>21010</v>
      </c>
      <c r="B49" s="231"/>
      <c r="C49" s="232"/>
      <c r="D49" s="182" t="s">
        <v>362</v>
      </c>
      <c r="E49" s="180">
        <v>26</v>
      </c>
      <c r="F49" s="168">
        <v>26</v>
      </c>
      <c r="G49" s="182"/>
      <c r="H49" s="182"/>
      <c r="I49" s="182"/>
      <c r="J49" s="182"/>
      <c r="K49" s="180"/>
      <c r="L49" s="182"/>
      <c r="M49" s="182"/>
      <c r="N49" s="182"/>
    </row>
    <row r="50" spans="1:14" ht="25.5" customHeight="1">
      <c r="A50" s="230">
        <v>2101016</v>
      </c>
      <c r="B50" s="231"/>
      <c r="C50" s="232"/>
      <c r="D50" s="182" t="s">
        <v>278</v>
      </c>
      <c r="E50" s="180">
        <v>26</v>
      </c>
      <c r="F50" s="168">
        <v>26</v>
      </c>
      <c r="G50" s="182"/>
      <c r="H50" s="182"/>
      <c r="I50" s="182"/>
      <c r="J50" s="182"/>
      <c r="K50" s="180"/>
      <c r="L50" s="182"/>
      <c r="M50" s="182"/>
      <c r="N50" s="182"/>
    </row>
    <row r="51" spans="1:14" ht="25.5" customHeight="1">
      <c r="A51" s="230">
        <v>212</v>
      </c>
      <c r="B51" s="231"/>
      <c r="C51" s="232"/>
      <c r="D51" s="182" t="s">
        <v>253</v>
      </c>
      <c r="E51" s="180">
        <v>4527.2</v>
      </c>
      <c r="F51" s="168">
        <v>4207.2</v>
      </c>
      <c r="G51" s="182"/>
      <c r="H51" s="182"/>
      <c r="I51" s="182"/>
      <c r="J51" s="182"/>
      <c r="K51" s="180">
        <v>320</v>
      </c>
      <c r="L51" s="182"/>
      <c r="M51" s="182"/>
      <c r="N51" s="182"/>
    </row>
    <row r="52" spans="1:14" ht="25.5" customHeight="1">
      <c r="A52" s="230">
        <v>21201</v>
      </c>
      <c r="B52" s="231"/>
      <c r="C52" s="232"/>
      <c r="D52" s="182" t="s">
        <v>254</v>
      </c>
      <c r="E52" s="180">
        <v>325</v>
      </c>
      <c r="F52" s="168">
        <v>5</v>
      </c>
      <c r="G52" s="182"/>
      <c r="H52" s="182"/>
      <c r="I52" s="182"/>
      <c r="J52" s="182"/>
      <c r="K52" s="180">
        <v>320</v>
      </c>
      <c r="L52" s="182"/>
      <c r="M52" s="182"/>
      <c r="N52" s="182"/>
    </row>
    <row r="53" spans="1:14" ht="25.5" customHeight="1">
      <c r="A53" s="230">
        <v>2120102</v>
      </c>
      <c r="B53" s="231"/>
      <c r="C53" s="232"/>
      <c r="D53" s="182" t="s">
        <v>255</v>
      </c>
      <c r="E53" s="180">
        <v>325</v>
      </c>
      <c r="F53" s="168">
        <v>5</v>
      </c>
      <c r="G53" s="182"/>
      <c r="H53" s="182"/>
      <c r="I53" s="182"/>
      <c r="J53" s="182"/>
      <c r="K53" s="180">
        <v>320</v>
      </c>
      <c r="L53" s="182"/>
      <c r="M53" s="182"/>
      <c r="N53" s="182"/>
    </row>
    <row r="54" spans="1:14" ht="25.5" customHeight="1">
      <c r="A54" s="230">
        <v>21202</v>
      </c>
      <c r="B54" s="231"/>
      <c r="C54" s="232"/>
      <c r="D54" s="182" t="s">
        <v>363</v>
      </c>
      <c r="E54" s="180">
        <v>4202.2</v>
      </c>
      <c r="F54" s="168">
        <v>4202.2</v>
      </c>
      <c r="G54" s="182"/>
      <c r="H54" s="182"/>
      <c r="I54" s="182"/>
      <c r="J54" s="182"/>
      <c r="K54" s="180"/>
      <c r="L54" s="182"/>
      <c r="M54" s="182"/>
      <c r="N54" s="182"/>
    </row>
    <row r="55" spans="1:14" ht="25.5" customHeight="1">
      <c r="A55" s="230">
        <v>2120201</v>
      </c>
      <c r="B55" s="231"/>
      <c r="C55" s="232"/>
      <c r="D55" s="182" t="s">
        <v>363</v>
      </c>
      <c r="E55" s="180">
        <v>4202.2</v>
      </c>
      <c r="F55" s="168">
        <v>4202.2</v>
      </c>
      <c r="G55" s="182"/>
      <c r="H55" s="182"/>
      <c r="I55" s="182"/>
      <c r="J55" s="182"/>
      <c r="K55" s="180"/>
      <c r="L55" s="182"/>
      <c r="M55" s="182"/>
      <c r="N55" s="182"/>
    </row>
    <row r="56" spans="1:14" ht="25.5" customHeight="1">
      <c r="A56" s="230">
        <v>213</v>
      </c>
      <c r="B56" s="231"/>
      <c r="C56" s="232"/>
      <c r="D56" s="182" t="s">
        <v>249</v>
      </c>
      <c r="E56" s="180">
        <v>1115</v>
      </c>
      <c r="F56" s="168">
        <v>53</v>
      </c>
      <c r="G56" s="182"/>
      <c r="H56" s="182"/>
      <c r="I56" s="182"/>
      <c r="J56" s="182"/>
      <c r="K56" s="180">
        <v>1062</v>
      </c>
      <c r="L56" s="182"/>
      <c r="M56" s="182"/>
      <c r="N56" s="182"/>
    </row>
    <row r="57" spans="1:14" ht="25.5" customHeight="1">
      <c r="A57" s="230">
        <v>21301</v>
      </c>
      <c r="B57" s="231"/>
      <c r="C57" s="232"/>
      <c r="D57" s="182" t="s">
        <v>364</v>
      </c>
      <c r="E57" s="168">
        <v>1115</v>
      </c>
      <c r="F57" s="168">
        <v>53</v>
      </c>
      <c r="G57" s="182"/>
      <c r="H57" s="182"/>
      <c r="I57" s="182"/>
      <c r="J57" s="182"/>
      <c r="K57" s="180">
        <v>1062</v>
      </c>
      <c r="L57" s="182"/>
      <c r="M57" s="182"/>
      <c r="N57" s="182"/>
    </row>
    <row r="58" spans="1:14" ht="25.5" customHeight="1">
      <c r="A58" s="230">
        <v>2130102</v>
      </c>
      <c r="B58" s="231"/>
      <c r="C58" s="232"/>
      <c r="D58" s="182" t="s">
        <v>242</v>
      </c>
      <c r="E58" s="168">
        <v>1115</v>
      </c>
      <c r="F58" s="168">
        <v>53</v>
      </c>
      <c r="G58" s="182"/>
      <c r="H58" s="182"/>
      <c r="I58" s="182"/>
      <c r="J58" s="182"/>
      <c r="K58" s="180">
        <v>1062</v>
      </c>
      <c r="L58" s="182"/>
      <c r="M58" s="182"/>
      <c r="N58" s="182"/>
    </row>
    <row r="59" spans="1:14" ht="25.5" customHeight="1">
      <c r="A59" s="230">
        <v>221</v>
      </c>
      <c r="B59" s="231"/>
      <c r="C59" s="232"/>
      <c r="D59" s="182" t="s">
        <v>365</v>
      </c>
      <c r="E59" s="180">
        <v>86.67</v>
      </c>
      <c r="F59" s="168">
        <v>86.67</v>
      </c>
      <c r="G59" s="182"/>
      <c r="H59" s="182"/>
      <c r="I59" s="182"/>
      <c r="J59" s="182"/>
      <c r="K59" s="180"/>
      <c r="L59" s="182"/>
      <c r="M59" s="182"/>
      <c r="N59" s="182"/>
    </row>
    <row r="60" spans="1:14" ht="25.5" customHeight="1">
      <c r="A60" s="230">
        <v>22102</v>
      </c>
      <c r="B60" s="231"/>
      <c r="C60" s="232"/>
      <c r="D60" s="182" t="s">
        <v>366</v>
      </c>
      <c r="E60" s="168">
        <v>86.67</v>
      </c>
      <c r="F60" s="168">
        <v>86.67</v>
      </c>
      <c r="G60" s="182"/>
      <c r="H60" s="182"/>
      <c r="I60" s="182"/>
      <c r="J60" s="182"/>
      <c r="K60" s="180"/>
      <c r="L60" s="182"/>
      <c r="M60" s="182"/>
      <c r="N60" s="182"/>
    </row>
    <row r="61" spans="1:14" ht="25.5" customHeight="1">
      <c r="A61" s="230">
        <v>2210201</v>
      </c>
      <c r="B61" s="231"/>
      <c r="C61" s="232"/>
      <c r="D61" s="182" t="s">
        <v>105</v>
      </c>
      <c r="E61" s="168">
        <v>86.67</v>
      </c>
      <c r="F61" s="168">
        <v>86.67</v>
      </c>
      <c r="G61" s="182"/>
      <c r="H61" s="182"/>
      <c r="I61" s="182"/>
      <c r="J61" s="182"/>
      <c r="K61" s="180"/>
      <c r="L61" s="182"/>
      <c r="M61" s="182"/>
      <c r="N61" s="182"/>
    </row>
    <row r="62" spans="1:14" ht="25.5" customHeight="1">
      <c r="A62" s="233"/>
      <c r="B62" s="234"/>
      <c r="C62" s="235"/>
      <c r="D62" s="184"/>
      <c r="E62" s="162"/>
      <c r="F62" s="169"/>
      <c r="G62" s="185"/>
      <c r="H62" s="120"/>
      <c r="I62" s="120"/>
      <c r="J62" s="120"/>
      <c r="K62" s="162"/>
      <c r="L62" s="120"/>
      <c r="M62" s="120"/>
      <c r="N62" s="120"/>
    </row>
    <row r="63" spans="1:14" ht="25.5" customHeight="1">
      <c r="A63" s="233"/>
      <c r="B63" s="234"/>
      <c r="C63" s="235"/>
      <c r="D63" s="184"/>
      <c r="E63" s="162"/>
      <c r="F63" s="169"/>
      <c r="G63" s="185"/>
      <c r="H63" s="120"/>
      <c r="I63" s="120"/>
      <c r="J63" s="120"/>
      <c r="K63" s="162"/>
      <c r="L63" s="120"/>
      <c r="M63" s="120"/>
      <c r="N63" s="120"/>
    </row>
    <row r="64" spans="1:14" ht="25.5" customHeight="1">
      <c r="A64" s="233"/>
      <c r="B64" s="234"/>
      <c r="C64" s="235"/>
      <c r="D64" s="184"/>
      <c r="E64" s="162"/>
      <c r="F64" s="169"/>
      <c r="G64" s="185"/>
      <c r="H64" s="120"/>
      <c r="I64" s="120"/>
      <c r="J64" s="120"/>
      <c r="K64" s="162"/>
      <c r="L64" s="120"/>
      <c r="M64" s="120"/>
      <c r="N64" s="120"/>
    </row>
    <row r="65" spans="1:14" ht="25.5" customHeight="1">
      <c r="A65" s="233"/>
      <c r="B65" s="234"/>
      <c r="C65" s="235"/>
      <c r="D65" s="120"/>
      <c r="E65" s="162"/>
      <c r="F65" s="169"/>
      <c r="G65" s="185"/>
      <c r="H65" s="120"/>
      <c r="I65" s="120"/>
      <c r="J65" s="120"/>
      <c r="K65" s="162"/>
      <c r="L65" s="120"/>
      <c r="M65" s="120"/>
      <c r="N65" s="120"/>
    </row>
    <row r="66" spans="1:14" ht="25.5" customHeight="1">
      <c r="A66" s="233"/>
      <c r="B66" s="234"/>
      <c r="C66" s="235"/>
      <c r="D66" s="120"/>
      <c r="E66" s="162"/>
      <c r="F66" s="169"/>
      <c r="G66" s="185"/>
      <c r="H66" s="120"/>
      <c r="I66" s="120"/>
      <c r="J66" s="120"/>
      <c r="K66" s="162"/>
      <c r="L66" s="120"/>
      <c r="M66" s="120"/>
      <c r="N66" s="120"/>
    </row>
  </sheetData>
  <mergeCells count="74">
    <mergeCell ref="N4:N5"/>
    <mergeCell ref="E4:E5"/>
    <mergeCell ref="F4:F5"/>
    <mergeCell ref="G4:G5"/>
    <mergeCell ref="H4:H5"/>
    <mergeCell ref="I4:I5"/>
    <mergeCell ref="J4:J5"/>
    <mergeCell ref="A2:M2"/>
    <mergeCell ref="A4:D4"/>
    <mergeCell ref="A5:C5"/>
    <mergeCell ref="D5:D6"/>
    <mergeCell ref="K4:K5"/>
    <mergeCell ref="L4:L5"/>
    <mergeCell ref="M4:M5"/>
    <mergeCell ref="A65:C65"/>
    <mergeCell ref="A66:C66"/>
    <mergeCell ref="A26:C26"/>
    <mergeCell ref="A27:C27"/>
    <mergeCell ref="A34:C34"/>
    <mergeCell ref="A37:C37"/>
    <mergeCell ref="A38:C38"/>
    <mergeCell ref="A41:C41"/>
    <mergeCell ref="A42:C42"/>
    <mergeCell ref="A59:C59"/>
    <mergeCell ref="A30:C30"/>
    <mergeCell ref="A31:C31"/>
    <mergeCell ref="A33:C33"/>
    <mergeCell ref="A32:C32"/>
    <mergeCell ref="A35:C35"/>
    <mergeCell ref="A36:C36"/>
    <mergeCell ref="A7:C7"/>
    <mergeCell ref="A8:C8"/>
    <mergeCell ref="A13:C13"/>
    <mergeCell ref="A14:C14"/>
    <mergeCell ref="A16:C16"/>
    <mergeCell ref="A9:C9"/>
    <mergeCell ref="A10:C10"/>
    <mergeCell ref="A11:C11"/>
    <mergeCell ref="A12:C12"/>
    <mergeCell ref="A15:C15"/>
    <mergeCell ref="A17:C17"/>
    <mergeCell ref="A18:C18"/>
    <mergeCell ref="A19:C19"/>
    <mergeCell ref="A20:C20"/>
    <mergeCell ref="A39:C39"/>
    <mergeCell ref="A24:C24"/>
    <mergeCell ref="A25:C25"/>
    <mergeCell ref="A28:C28"/>
    <mergeCell ref="A29:C29"/>
    <mergeCell ref="A21:C21"/>
    <mergeCell ref="A22:C22"/>
    <mergeCell ref="A23:C23"/>
    <mergeCell ref="A40:C40"/>
    <mergeCell ref="A43:C43"/>
    <mergeCell ref="A44:C44"/>
    <mergeCell ref="A50:C50"/>
    <mergeCell ref="A51:C51"/>
    <mergeCell ref="A52:C52"/>
    <mergeCell ref="A53:C53"/>
    <mergeCell ref="A54:C54"/>
    <mergeCell ref="A45:C45"/>
    <mergeCell ref="A46:C46"/>
    <mergeCell ref="A47:C47"/>
    <mergeCell ref="A48:C48"/>
    <mergeCell ref="A49:C49"/>
    <mergeCell ref="A58:C58"/>
    <mergeCell ref="A55:C55"/>
    <mergeCell ref="A62:C62"/>
    <mergeCell ref="A63:C63"/>
    <mergeCell ref="A64:C64"/>
    <mergeCell ref="A56:C56"/>
    <mergeCell ref="A57:C57"/>
    <mergeCell ref="A60:C60"/>
    <mergeCell ref="A61:C61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showGridLines="0" topLeftCell="A7" workbookViewId="0">
      <selection activeCell="G31" sqref="G31"/>
    </sheetView>
  </sheetViews>
  <sheetFormatPr defaultRowHeight="13.5"/>
  <cols>
    <col min="2" max="2" width="18" customWidth="1"/>
    <col min="3" max="3" width="12.625" style="19" customWidth="1"/>
    <col min="4" max="4" width="12" style="19" customWidth="1"/>
    <col min="5" max="5" width="8.375" style="19" customWidth="1"/>
    <col min="6" max="6" width="34.25" customWidth="1"/>
    <col min="7" max="7" width="9.375" customWidth="1"/>
    <col min="8" max="9" width="9.625" customWidth="1"/>
    <col min="10" max="13" width="8.75" style="84"/>
  </cols>
  <sheetData>
    <row r="1" spans="1:13" ht="13.5" customHeight="1"/>
    <row r="2" spans="1:13" ht="13.5" customHeight="1"/>
    <row r="3" spans="1:13" ht="13.5" customHeight="1"/>
    <row r="4" spans="1:13" ht="36.75" customHeight="1">
      <c r="C4" s="252" t="s">
        <v>117</v>
      </c>
      <c r="D4" s="252"/>
      <c r="E4" s="252"/>
      <c r="F4" s="252"/>
      <c r="G4" s="252"/>
      <c r="H4" s="252"/>
      <c r="I4" s="252"/>
    </row>
    <row r="5" spans="1:13" ht="13.5" customHeight="1">
      <c r="F5" s="199"/>
    </row>
    <row r="6" spans="1:13" ht="13.5" customHeight="1"/>
    <row r="7" spans="1:13" ht="34.5" customHeight="1">
      <c r="A7" s="248" t="s">
        <v>367</v>
      </c>
      <c r="B7" s="248" t="s">
        <v>368</v>
      </c>
      <c r="C7" s="251" t="s">
        <v>369</v>
      </c>
      <c r="D7" s="251"/>
      <c r="E7" s="251"/>
      <c r="F7" s="251"/>
      <c r="G7" s="251" t="s">
        <v>370</v>
      </c>
      <c r="H7" s="251" t="s">
        <v>371</v>
      </c>
      <c r="I7" s="251" t="s">
        <v>372</v>
      </c>
      <c r="J7" s="247" t="s">
        <v>373</v>
      </c>
      <c r="K7" s="247" t="s">
        <v>374</v>
      </c>
      <c r="L7" s="247" t="s">
        <v>375</v>
      </c>
      <c r="M7" s="247" t="s">
        <v>376</v>
      </c>
    </row>
    <row r="8" spans="1:13" s="19" customFormat="1" ht="34.5" customHeight="1">
      <c r="A8" s="249"/>
      <c r="B8" s="249"/>
      <c r="C8" s="251" t="s">
        <v>377</v>
      </c>
      <c r="D8" s="251"/>
      <c r="E8" s="251"/>
      <c r="F8" s="251" t="s">
        <v>378</v>
      </c>
      <c r="G8" s="251"/>
      <c r="H8" s="251"/>
      <c r="I8" s="251"/>
      <c r="J8" s="247"/>
      <c r="K8" s="247"/>
      <c r="L8" s="247"/>
      <c r="M8" s="247"/>
    </row>
    <row r="9" spans="1:13" ht="39" customHeight="1">
      <c r="A9" s="250"/>
      <c r="B9" s="250"/>
      <c r="C9" s="193" t="s">
        <v>379</v>
      </c>
      <c r="D9" s="193" t="s">
        <v>380</v>
      </c>
      <c r="E9" s="193" t="s">
        <v>381</v>
      </c>
      <c r="F9" s="251"/>
      <c r="G9" s="251"/>
      <c r="H9" s="251"/>
      <c r="I9" s="251"/>
      <c r="J9" s="247"/>
      <c r="K9" s="247"/>
      <c r="L9" s="247"/>
      <c r="M9" s="247"/>
    </row>
    <row r="10" spans="1:13" s="19" customFormat="1" ht="20.25" customHeight="1">
      <c r="A10" s="194"/>
      <c r="B10" s="188" t="s">
        <v>17</v>
      </c>
      <c r="C10" s="195"/>
      <c r="D10" s="196"/>
      <c r="E10" s="197"/>
      <c r="F10" s="193"/>
      <c r="G10" s="189"/>
      <c r="H10" s="190"/>
      <c r="I10" s="190"/>
      <c r="J10" s="198"/>
      <c r="K10" s="198"/>
      <c r="L10" s="198"/>
      <c r="M10" s="198"/>
    </row>
    <row r="11" spans="1:13" s="19" customFormat="1" ht="20.25" customHeight="1">
      <c r="A11" s="194"/>
      <c r="B11" s="188" t="s">
        <v>382</v>
      </c>
      <c r="C11" s="195"/>
      <c r="D11" s="196"/>
      <c r="E11" s="197"/>
      <c r="F11" s="193"/>
      <c r="G11" s="189">
        <v>7990.58</v>
      </c>
      <c r="H11" s="190">
        <v>1484.68</v>
      </c>
      <c r="I11" s="190">
        <v>6505.9</v>
      </c>
      <c r="J11" s="198"/>
      <c r="K11" s="198"/>
      <c r="L11" s="198"/>
      <c r="M11" s="198"/>
    </row>
    <row r="12" spans="1:13" s="13" customFormat="1" ht="20.25" customHeight="1">
      <c r="A12" s="191"/>
      <c r="B12" s="188"/>
      <c r="C12" s="230">
        <v>201</v>
      </c>
      <c r="D12" s="231"/>
      <c r="E12" s="232"/>
      <c r="F12" s="182" t="s">
        <v>301</v>
      </c>
      <c r="G12" s="189">
        <f>G13+G15+G17+G20+G22+G24+G26+G28+G30</f>
        <v>1796.77</v>
      </c>
      <c r="H12" s="189">
        <f t="shared" ref="H12:I12" si="0">H13+H15+H17+H20+H22+H24+H26+H28+H30</f>
        <v>1343.9699999999998</v>
      </c>
      <c r="I12" s="189">
        <f t="shared" si="0"/>
        <v>452.8</v>
      </c>
      <c r="J12" s="192"/>
      <c r="K12" s="192"/>
      <c r="L12" s="192"/>
      <c r="M12" s="192"/>
    </row>
    <row r="13" spans="1:13" ht="20.25" customHeight="1">
      <c r="A13" s="191"/>
      <c r="B13" s="188"/>
      <c r="C13" s="230">
        <v>20101</v>
      </c>
      <c r="D13" s="231"/>
      <c r="E13" s="232"/>
      <c r="F13" s="182" t="s">
        <v>302</v>
      </c>
      <c r="G13" s="189">
        <f>H13+I13</f>
        <v>15</v>
      </c>
      <c r="H13" s="190"/>
      <c r="I13" s="180">
        <v>15</v>
      </c>
      <c r="J13" s="192"/>
      <c r="K13" s="192"/>
      <c r="L13" s="192"/>
      <c r="M13" s="192"/>
    </row>
    <row r="14" spans="1:13" ht="20.25" customHeight="1">
      <c r="A14" s="191"/>
      <c r="B14" s="188"/>
      <c r="C14" s="230">
        <v>2010102</v>
      </c>
      <c r="D14" s="231"/>
      <c r="E14" s="232"/>
      <c r="F14" s="182" t="s">
        <v>303</v>
      </c>
      <c r="G14" s="189">
        <f>H14+I14</f>
        <v>15</v>
      </c>
      <c r="H14" s="190"/>
      <c r="I14" s="180">
        <v>15</v>
      </c>
      <c r="J14" s="192"/>
      <c r="K14" s="192"/>
      <c r="L14" s="192"/>
      <c r="M14" s="192"/>
    </row>
    <row r="15" spans="1:13" ht="20.25" customHeight="1">
      <c r="A15" s="191"/>
      <c r="B15" s="188"/>
      <c r="C15" s="230">
        <v>20102</v>
      </c>
      <c r="D15" s="231"/>
      <c r="E15" s="232"/>
      <c r="F15" s="182" t="s">
        <v>304</v>
      </c>
      <c r="G15" s="189">
        <f t="shared" ref="G15:G65" si="1">H15+I15</f>
        <v>10</v>
      </c>
      <c r="H15" s="190"/>
      <c r="I15" s="180">
        <v>10</v>
      </c>
      <c r="J15" s="192"/>
      <c r="K15" s="192"/>
      <c r="L15" s="192"/>
      <c r="M15" s="192"/>
    </row>
    <row r="16" spans="1:13" ht="20.25" customHeight="1">
      <c r="A16" s="191"/>
      <c r="B16" s="188"/>
      <c r="C16" s="230">
        <v>2010202</v>
      </c>
      <c r="D16" s="231"/>
      <c r="E16" s="232"/>
      <c r="F16" s="182" t="s">
        <v>305</v>
      </c>
      <c r="G16" s="189">
        <f t="shared" si="1"/>
        <v>10</v>
      </c>
      <c r="H16" s="190"/>
      <c r="I16" s="180">
        <v>10</v>
      </c>
      <c r="J16" s="192"/>
      <c r="K16" s="192"/>
      <c r="L16" s="192"/>
      <c r="M16" s="192"/>
    </row>
    <row r="17" spans="1:13" ht="20.25" customHeight="1">
      <c r="A17" s="182"/>
      <c r="B17" s="182"/>
      <c r="C17" s="230">
        <v>20103</v>
      </c>
      <c r="D17" s="231"/>
      <c r="E17" s="232"/>
      <c r="F17" s="182" t="s">
        <v>306</v>
      </c>
      <c r="G17" s="189">
        <f t="shared" si="1"/>
        <v>1348.09</v>
      </c>
      <c r="H17" s="182">
        <v>1226.0899999999999</v>
      </c>
      <c r="I17" s="180">
        <v>122</v>
      </c>
      <c r="J17" s="192"/>
      <c r="K17" s="192"/>
      <c r="L17" s="192"/>
      <c r="M17" s="192"/>
    </row>
    <row r="18" spans="1:13" ht="20.25" customHeight="1">
      <c r="A18" s="182"/>
      <c r="B18" s="182"/>
      <c r="C18" s="230">
        <v>2010301</v>
      </c>
      <c r="D18" s="231"/>
      <c r="E18" s="232"/>
      <c r="F18" s="182" t="s">
        <v>307</v>
      </c>
      <c r="G18" s="189">
        <f t="shared" si="1"/>
        <v>1226.0899999999999</v>
      </c>
      <c r="H18" s="182">
        <v>1226.0899999999999</v>
      </c>
      <c r="I18" s="180"/>
      <c r="J18" s="192"/>
      <c r="K18" s="192"/>
      <c r="L18" s="192"/>
      <c r="M18" s="192"/>
    </row>
    <row r="19" spans="1:13" ht="20.25" customHeight="1">
      <c r="A19" s="182"/>
      <c r="B19" s="182"/>
      <c r="C19" s="230">
        <v>2010302</v>
      </c>
      <c r="D19" s="231"/>
      <c r="E19" s="232"/>
      <c r="F19" s="182" t="s">
        <v>308</v>
      </c>
      <c r="G19" s="189">
        <f t="shared" si="1"/>
        <v>122</v>
      </c>
      <c r="H19" s="182"/>
      <c r="I19" s="168">
        <v>122</v>
      </c>
      <c r="J19" s="192"/>
      <c r="K19" s="192"/>
      <c r="L19" s="192"/>
      <c r="M19" s="192"/>
    </row>
    <row r="20" spans="1:13" ht="20.25" customHeight="1">
      <c r="A20" s="182"/>
      <c r="B20" s="182"/>
      <c r="C20" s="230">
        <v>20106</v>
      </c>
      <c r="D20" s="231"/>
      <c r="E20" s="232"/>
      <c r="F20" s="182" t="s">
        <v>309</v>
      </c>
      <c r="G20" s="189">
        <f t="shared" si="1"/>
        <v>102</v>
      </c>
      <c r="H20" s="182"/>
      <c r="I20" s="168">
        <v>102</v>
      </c>
      <c r="J20" s="192"/>
      <c r="K20" s="192"/>
      <c r="L20" s="192"/>
      <c r="M20" s="192"/>
    </row>
    <row r="21" spans="1:13" ht="20.25" customHeight="1">
      <c r="A21" s="182"/>
      <c r="B21" s="182"/>
      <c r="C21" s="230">
        <v>2010602</v>
      </c>
      <c r="D21" s="231"/>
      <c r="E21" s="232"/>
      <c r="F21" s="182" t="s">
        <v>310</v>
      </c>
      <c r="G21" s="189">
        <f t="shared" si="1"/>
        <v>102</v>
      </c>
      <c r="H21" s="182"/>
      <c r="I21" s="180">
        <v>102</v>
      </c>
      <c r="J21" s="192"/>
      <c r="K21" s="192"/>
      <c r="L21" s="192"/>
      <c r="M21" s="192"/>
    </row>
    <row r="22" spans="1:13" ht="20.25" customHeight="1">
      <c r="A22" s="182"/>
      <c r="B22" s="182"/>
      <c r="C22" s="230">
        <v>20111</v>
      </c>
      <c r="D22" s="231"/>
      <c r="E22" s="232"/>
      <c r="F22" s="182" t="s">
        <v>311</v>
      </c>
      <c r="G22" s="189">
        <f t="shared" si="1"/>
        <v>10</v>
      </c>
      <c r="H22" s="182"/>
      <c r="I22" s="168">
        <v>10</v>
      </c>
      <c r="J22" s="192"/>
      <c r="K22" s="192"/>
      <c r="L22" s="192"/>
      <c r="M22" s="192"/>
    </row>
    <row r="23" spans="1:13" ht="20.25" customHeight="1">
      <c r="A23" s="182"/>
      <c r="B23" s="182"/>
      <c r="C23" s="230">
        <v>2011102</v>
      </c>
      <c r="D23" s="231"/>
      <c r="E23" s="232"/>
      <c r="F23" s="182" t="s">
        <v>312</v>
      </c>
      <c r="G23" s="189">
        <f t="shared" si="1"/>
        <v>10</v>
      </c>
      <c r="H23" s="182"/>
      <c r="I23" s="180">
        <v>10</v>
      </c>
      <c r="J23" s="192"/>
      <c r="K23" s="192"/>
      <c r="L23" s="192"/>
      <c r="M23" s="192"/>
    </row>
    <row r="24" spans="1:13" ht="20.25" customHeight="1">
      <c r="A24" s="182"/>
      <c r="B24" s="182"/>
      <c r="C24" s="230">
        <v>20113</v>
      </c>
      <c r="D24" s="231"/>
      <c r="E24" s="232"/>
      <c r="F24" s="182" t="s">
        <v>313</v>
      </c>
      <c r="G24" s="189">
        <f t="shared" si="1"/>
        <v>37.799999999999997</v>
      </c>
      <c r="H24" s="182"/>
      <c r="I24" s="180">
        <v>37.799999999999997</v>
      </c>
      <c r="J24" s="192"/>
      <c r="K24" s="192"/>
      <c r="L24" s="192"/>
      <c r="M24" s="192"/>
    </row>
    <row r="25" spans="1:13" ht="20.25" customHeight="1">
      <c r="A25" s="182"/>
      <c r="B25" s="182"/>
      <c r="C25" s="230">
        <v>2011302</v>
      </c>
      <c r="D25" s="231"/>
      <c r="E25" s="232"/>
      <c r="F25" s="182" t="s">
        <v>314</v>
      </c>
      <c r="G25" s="189">
        <f t="shared" si="1"/>
        <v>37.799999999999997</v>
      </c>
      <c r="H25" s="182"/>
      <c r="I25" s="180">
        <v>37.799999999999997</v>
      </c>
      <c r="J25" s="192"/>
      <c r="K25" s="192"/>
      <c r="L25" s="192"/>
      <c r="M25" s="192"/>
    </row>
    <row r="26" spans="1:13" ht="20.25" customHeight="1">
      <c r="A26" s="182"/>
      <c r="B26" s="182"/>
      <c r="C26" s="230">
        <v>20129</v>
      </c>
      <c r="D26" s="231"/>
      <c r="E26" s="232"/>
      <c r="F26" s="182" t="s">
        <v>315</v>
      </c>
      <c r="G26" s="189">
        <f t="shared" si="1"/>
        <v>11</v>
      </c>
      <c r="H26" s="182"/>
      <c r="I26" s="168">
        <v>11</v>
      </c>
      <c r="J26" s="192"/>
      <c r="K26" s="192"/>
      <c r="L26" s="192"/>
      <c r="M26" s="192"/>
    </row>
    <row r="27" spans="1:13" ht="20.25" customHeight="1">
      <c r="A27" s="182"/>
      <c r="B27" s="182"/>
      <c r="C27" s="230">
        <v>2012902</v>
      </c>
      <c r="D27" s="231"/>
      <c r="E27" s="232"/>
      <c r="F27" s="182" t="s">
        <v>316</v>
      </c>
      <c r="G27" s="189">
        <f t="shared" si="1"/>
        <v>11</v>
      </c>
      <c r="H27" s="182"/>
      <c r="I27" s="168">
        <v>11</v>
      </c>
      <c r="J27" s="192"/>
      <c r="K27" s="192"/>
      <c r="L27" s="192"/>
      <c r="M27" s="192"/>
    </row>
    <row r="28" spans="1:13" ht="20.25" customHeight="1">
      <c r="A28" s="182"/>
      <c r="B28" s="182"/>
      <c r="C28" s="230">
        <v>20131</v>
      </c>
      <c r="D28" s="231"/>
      <c r="E28" s="232"/>
      <c r="F28" s="182" t="s">
        <v>317</v>
      </c>
      <c r="G28" s="189">
        <f t="shared" si="1"/>
        <v>115</v>
      </c>
      <c r="H28" s="182"/>
      <c r="I28" s="180">
        <v>115</v>
      </c>
      <c r="J28" s="192"/>
      <c r="K28" s="192"/>
      <c r="L28" s="192"/>
      <c r="M28" s="192"/>
    </row>
    <row r="29" spans="1:13" ht="20.25" customHeight="1">
      <c r="A29" s="182"/>
      <c r="B29" s="182"/>
      <c r="C29" s="230">
        <v>2013102</v>
      </c>
      <c r="D29" s="231"/>
      <c r="E29" s="232"/>
      <c r="F29" s="182" t="s">
        <v>318</v>
      </c>
      <c r="G29" s="189">
        <f t="shared" si="1"/>
        <v>115</v>
      </c>
      <c r="H29" s="182"/>
      <c r="I29" s="180">
        <v>115</v>
      </c>
      <c r="J29" s="192"/>
      <c r="K29" s="192"/>
      <c r="L29" s="192"/>
      <c r="M29" s="192"/>
    </row>
    <row r="30" spans="1:13" ht="20.25" customHeight="1">
      <c r="A30" s="182"/>
      <c r="B30" s="182"/>
      <c r="C30" s="230">
        <v>20199</v>
      </c>
      <c r="D30" s="231"/>
      <c r="E30" s="232"/>
      <c r="F30" s="182" t="s">
        <v>319</v>
      </c>
      <c r="G30" s="189">
        <f t="shared" si="1"/>
        <v>147.88</v>
      </c>
      <c r="H30" s="182">
        <v>117.88</v>
      </c>
      <c r="I30" s="168">
        <v>30</v>
      </c>
      <c r="J30" s="192"/>
      <c r="K30" s="192"/>
      <c r="L30" s="192"/>
      <c r="M30" s="192"/>
    </row>
    <row r="31" spans="1:13" ht="20.25" customHeight="1">
      <c r="A31" s="182"/>
      <c r="B31" s="182"/>
      <c r="C31" s="230">
        <v>2019999</v>
      </c>
      <c r="D31" s="231"/>
      <c r="E31" s="232"/>
      <c r="F31" s="182" t="s">
        <v>319</v>
      </c>
      <c r="G31" s="189">
        <f t="shared" si="1"/>
        <v>147.88</v>
      </c>
      <c r="H31" s="182">
        <v>117.88</v>
      </c>
      <c r="I31" s="180">
        <v>30</v>
      </c>
      <c r="J31" s="192"/>
      <c r="K31" s="192"/>
      <c r="L31" s="192"/>
      <c r="M31" s="192"/>
    </row>
    <row r="32" spans="1:13" ht="20.25" customHeight="1">
      <c r="A32" s="182"/>
      <c r="B32" s="182"/>
      <c r="C32" s="230">
        <v>203</v>
      </c>
      <c r="D32" s="231"/>
      <c r="E32" s="232"/>
      <c r="F32" s="182" t="s">
        <v>320</v>
      </c>
      <c r="G32" s="189">
        <f t="shared" si="1"/>
        <v>13</v>
      </c>
      <c r="H32" s="182"/>
      <c r="I32" s="168">
        <v>13</v>
      </c>
      <c r="J32" s="192"/>
      <c r="K32" s="192"/>
      <c r="L32" s="192"/>
      <c r="M32" s="192"/>
    </row>
    <row r="33" spans="1:13" ht="20.25" customHeight="1">
      <c r="A33" s="182"/>
      <c r="B33" s="182"/>
      <c r="C33" s="230">
        <v>20306</v>
      </c>
      <c r="D33" s="231"/>
      <c r="E33" s="232"/>
      <c r="F33" s="182" t="s">
        <v>321</v>
      </c>
      <c r="G33" s="189">
        <f t="shared" si="1"/>
        <v>13</v>
      </c>
      <c r="H33" s="182"/>
      <c r="I33" s="180">
        <v>13</v>
      </c>
      <c r="J33" s="192"/>
      <c r="K33" s="192"/>
      <c r="L33" s="192"/>
      <c r="M33" s="192"/>
    </row>
    <row r="34" spans="1:13" ht="20.25" customHeight="1">
      <c r="A34" s="182"/>
      <c r="B34" s="182"/>
      <c r="C34" s="230">
        <v>2030607</v>
      </c>
      <c r="D34" s="231"/>
      <c r="E34" s="232"/>
      <c r="F34" s="182" t="s">
        <v>322</v>
      </c>
      <c r="G34" s="189">
        <f t="shared" si="1"/>
        <v>13</v>
      </c>
      <c r="H34" s="182"/>
      <c r="I34" s="180">
        <v>13</v>
      </c>
      <c r="J34" s="192"/>
      <c r="K34" s="192"/>
      <c r="L34" s="192"/>
      <c r="M34" s="192"/>
    </row>
    <row r="35" spans="1:13" ht="20.25" customHeight="1">
      <c r="A35" s="182"/>
      <c r="B35" s="182"/>
      <c r="C35" s="230">
        <v>204</v>
      </c>
      <c r="D35" s="231"/>
      <c r="E35" s="232"/>
      <c r="F35" s="182" t="s">
        <v>323</v>
      </c>
      <c r="G35" s="189">
        <f t="shared" si="1"/>
        <v>92</v>
      </c>
      <c r="H35" s="182"/>
      <c r="I35" s="180">
        <v>92</v>
      </c>
      <c r="J35" s="192"/>
      <c r="K35" s="192"/>
      <c r="L35" s="192"/>
      <c r="M35" s="192"/>
    </row>
    <row r="36" spans="1:13" ht="20.25" customHeight="1">
      <c r="A36" s="182"/>
      <c r="B36" s="182"/>
      <c r="C36" s="230">
        <v>20406</v>
      </c>
      <c r="D36" s="231"/>
      <c r="E36" s="232"/>
      <c r="F36" s="182" t="s">
        <v>324</v>
      </c>
      <c r="G36" s="189">
        <f t="shared" si="1"/>
        <v>92</v>
      </c>
      <c r="H36" s="182"/>
      <c r="I36" s="180">
        <v>92</v>
      </c>
      <c r="J36" s="192"/>
      <c r="K36" s="192"/>
      <c r="L36" s="192"/>
      <c r="M36" s="192"/>
    </row>
    <row r="37" spans="1:13" ht="20.25" customHeight="1">
      <c r="A37" s="182"/>
      <c r="B37" s="182"/>
      <c r="C37" s="230">
        <v>2040602</v>
      </c>
      <c r="D37" s="231"/>
      <c r="E37" s="232"/>
      <c r="F37" s="182" t="s">
        <v>310</v>
      </c>
      <c r="G37" s="189">
        <f t="shared" si="1"/>
        <v>92</v>
      </c>
      <c r="H37" s="182"/>
      <c r="I37" s="180">
        <v>92</v>
      </c>
      <c r="J37" s="192"/>
      <c r="K37" s="192"/>
      <c r="L37" s="192"/>
      <c r="M37" s="192"/>
    </row>
    <row r="38" spans="1:13" ht="20.25" customHeight="1">
      <c r="A38" s="182"/>
      <c r="B38" s="182"/>
      <c r="C38" s="230">
        <v>208</v>
      </c>
      <c r="D38" s="231"/>
      <c r="E38" s="232"/>
      <c r="F38" s="182" t="s">
        <v>325</v>
      </c>
      <c r="G38" s="189">
        <f t="shared" si="1"/>
        <v>242.37</v>
      </c>
      <c r="H38" s="182">
        <v>53.47</v>
      </c>
      <c r="I38" s="180">
        <f>I39+I41+I43+I45+I47</f>
        <v>188.9</v>
      </c>
      <c r="J38" s="192"/>
      <c r="K38" s="192"/>
      <c r="L38" s="192"/>
      <c r="M38" s="192"/>
    </row>
    <row r="39" spans="1:13" ht="20.25" customHeight="1">
      <c r="A39" s="182"/>
      <c r="B39" s="182"/>
      <c r="C39" s="230">
        <v>20802</v>
      </c>
      <c r="D39" s="231"/>
      <c r="E39" s="232"/>
      <c r="F39" s="182" t="s">
        <v>326</v>
      </c>
      <c r="G39" s="189">
        <f t="shared" si="1"/>
        <v>104</v>
      </c>
      <c r="H39" s="182"/>
      <c r="I39" s="180">
        <v>104</v>
      </c>
      <c r="J39" s="192"/>
      <c r="K39" s="192"/>
      <c r="L39" s="192"/>
      <c r="M39" s="192"/>
    </row>
    <row r="40" spans="1:13" ht="20.25" customHeight="1">
      <c r="A40" s="182"/>
      <c r="B40" s="182"/>
      <c r="C40" s="230">
        <v>2080202</v>
      </c>
      <c r="D40" s="231"/>
      <c r="E40" s="232"/>
      <c r="F40" s="182" t="s">
        <v>327</v>
      </c>
      <c r="G40" s="189">
        <f t="shared" si="1"/>
        <v>104</v>
      </c>
      <c r="H40" s="182"/>
      <c r="I40" s="180">
        <v>104</v>
      </c>
      <c r="J40" s="192"/>
      <c r="K40" s="192"/>
      <c r="L40" s="192"/>
      <c r="M40" s="192"/>
    </row>
    <row r="41" spans="1:13" ht="20.25" customHeight="1">
      <c r="A41" s="182"/>
      <c r="B41" s="182"/>
      <c r="C41" s="230">
        <v>20805</v>
      </c>
      <c r="D41" s="231"/>
      <c r="E41" s="232"/>
      <c r="F41" s="182" t="s">
        <v>328</v>
      </c>
      <c r="G41" s="189">
        <f t="shared" si="1"/>
        <v>49.8</v>
      </c>
      <c r="H41" s="182">
        <v>49.8</v>
      </c>
      <c r="I41" s="182"/>
      <c r="J41" s="192"/>
      <c r="K41" s="192"/>
      <c r="L41" s="192"/>
      <c r="M41" s="192"/>
    </row>
    <row r="42" spans="1:13" ht="20.25" customHeight="1">
      <c r="A42" s="182"/>
      <c r="B42" s="182"/>
      <c r="C42" s="230">
        <v>2080504</v>
      </c>
      <c r="D42" s="231"/>
      <c r="E42" s="232"/>
      <c r="F42" s="182" t="s">
        <v>329</v>
      </c>
      <c r="G42" s="189">
        <f t="shared" si="1"/>
        <v>49.8</v>
      </c>
      <c r="H42" s="182">
        <v>49.8</v>
      </c>
      <c r="I42" s="182"/>
      <c r="J42" s="192"/>
      <c r="K42" s="192"/>
      <c r="L42" s="192"/>
      <c r="M42" s="192"/>
    </row>
    <row r="43" spans="1:13" ht="20.25" customHeight="1">
      <c r="A43" s="182"/>
      <c r="B43" s="182"/>
      <c r="C43" s="230">
        <v>20807</v>
      </c>
      <c r="D43" s="231"/>
      <c r="E43" s="232"/>
      <c r="F43" s="182" t="s">
        <v>330</v>
      </c>
      <c r="G43" s="189">
        <f t="shared" si="1"/>
        <v>69.900000000000006</v>
      </c>
      <c r="H43" s="182"/>
      <c r="I43" s="180">
        <v>69.900000000000006</v>
      </c>
      <c r="J43" s="192"/>
      <c r="K43" s="192"/>
      <c r="L43" s="192"/>
      <c r="M43" s="192"/>
    </row>
    <row r="44" spans="1:13" ht="20.25" customHeight="1">
      <c r="A44" s="182"/>
      <c r="B44" s="182"/>
      <c r="C44" s="230">
        <v>2080705</v>
      </c>
      <c r="D44" s="231"/>
      <c r="E44" s="232"/>
      <c r="F44" s="182" t="s">
        <v>331</v>
      </c>
      <c r="G44" s="189">
        <f t="shared" si="1"/>
        <v>69.900000000000006</v>
      </c>
      <c r="H44" s="182"/>
      <c r="I44" s="180">
        <v>69.900000000000006</v>
      </c>
      <c r="J44" s="192"/>
      <c r="K44" s="192"/>
      <c r="L44" s="192"/>
      <c r="M44" s="192"/>
    </row>
    <row r="45" spans="1:13" ht="20.25" customHeight="1">
      <c r="A45" s="182"/>
      <c r="B45" s="182"/>
      <c r="C45" s="230">
        <v>20808</v>
      </c>
      <c r="D45" s="231"/>
      <c r="E45" s="232"/>
      <c r="F45" s="182" t="s">
        <v>332</v>
      </c>
      <c r="G45" s="189">
        <f t="shared" si="1"/>
        <v>3.67</v>
      </c>
      <c r="H45" s="182">
        <v>3.67</v>
      </c>
      <c r="I45" s="182"/>
      <c r="J45" s="192"/>
      <c r="K45" s="192"/>
      <c r="L45" s="192"/>
      <c r="M45" s="192"/>
    </row>
    <row r="46" spans="1:13" ht="20.25" customHeight="1">
      <c r="A46" s="182"/>
      <c r="B46" s="182"/>
      <c r="C46" s="230">
        <v>2080899</v>
      </c>
      <c r="D46" s="231"/>
      <c r="E46" s="232"/>
      <c r="F46" s="182" t="s">
        <v>333</v>
      </c>
      <c r="G46" s="189">
        <f t="shared" si="1"/>
        <v>3.67</v>
      </c>
      <c r="H46" s="182">
        <v>3.67</v>
      </c>
      <c r="I46" s="182"/>
      <c r="J46" s="192"/>
      <c r="K46" s="192"/>
      <c r="L46" s="192"/>
      <c r="M46" s="192"/>
    </row>
    <row r="47" spans="1:13" ht="20.25" customHeight="1">
      <c r="A47" s="182"/>
      <c r="B47" s="182"/>
      <c r="C47" s="230">
        <v>20820</v>
      </c>
      <c r="D47" s="231"/>
      <c r="E47" s="232"/>
      <c r="F47" s="182" t="s">
        <v>334</v>
      </c>
      <c r="G47" s="189">
        <f t="shared" si="1"/>
        <v>15</v>
      </c>
      <c r="H47" s="182"/>
      <c r="I47" s="180">
        <v>15</v>
      </c>
      <c r="J47" s="192"/>
      <c r="K47" s="192"/>
      <c r="L47" s="192"/>
      <c r="M47" s="192"/>
    </row>
    <row r="48" spans="1:13" ht="20.25" customHeight="1">
      <c r="A48" s="182"/>
      <c r="B48" s="182"/>
      <c r="C48" s="230">
        <v>2082001</v>
      </c>
      <c r="D48" s="231"/>
      <c r="E48" s="232"/>
      <c r="F48" s="182" t="s">
        <v>335</v>
      </c>
      <c r="G48" s="189">
        <f t="shared" si="1"/>
        <v>15</v>
      </c>
      <c r="H48" s="182"/>
      <c r="I48" s="180">
        <v>15</v>
      </c>
      <c r="J48" s="192"/>
      <c r="K48" s="192"/>
      <c r="L48" s="192"/>
      <c r="M48" s="192"/>
    </row>
    <row r="49" spans="1:13" ht="20.25" customHeight="1">
      <c r="A49" s="182"/>
      <c r="B49" s="182"/>
      <c r="C49" s="230">
        <v>210</v>
      </c>
      <c r="D49" s="231"/>
      <c r="E49" s="232"/>
      <c r="F49" s="182" t="s">
        <v>336</v>
      </c>
      <c r="G49" s="189">
        <f>G50+G53</f>
        <v>117.57</v>
      </c>
      <c r="H49" s="182">
        <v>0.56999999999999995</v>
      </c>
      <c r="I49" s="180">
        <f>I50+I53</f>
        <v>117</v>
      </c>
      <c r="J49" s="192"/>
      <c r="K49" s="192"/>
      <c r="L49" s="192"/>
      <c r="M49" s="192"/>
    </row>
    <row r="50" spans="1:13" ht="20.25" customHeight="1">
      <c r="A50" s="182"/>
      <c r="B50" s="182"/>
      <c r="C50" s="230">
        <v>21007</v>
      </c>
      <c r="D50" s="231"/>
      <c r="E50" s="232"/>
      <c r="F50" s="182" t="s">
        <v>337</v>
      </c>
      <c r="G50" s="189">
        <f t="shared" si="1"/>
        <v>91.57</v>
      </c>
      <c r="H50" s="182">
        <v>0.56999999999999995</v>
      </c>
      <c r="I50" s="180">
        <v>91</v>
      </c>
      <c r="J50" s="192"/>
      <c r="K50" s="192"/>
      <c r="L50" s="192"/>
      <c r="M50" s="192"/>
    </row>
    <row r="51" spans="1:13" ht="20.25" customHeight="1">
      <c r="A51" s="182"/>
      <c r="B51" s="182"/>
      <c r="C51" s="230">
        <v>2100702</v>
      </c>
      <c r="D51" s="231"/>
      <c r="E51" s="232"/>
      <c r="F51" s="182" t="s">
        <v>310</v>
      </c>
      <c r="G51" s="189">
        <f t="shared" si="1"/>
        <v>91</v>
      </c>
      <c r="H51" s="182"/>
      <c r="I51" s="180">
        <v>91</v>
      </c>
      <c r="J51" s="192"/>
      <c r="K51" s="192"/>
      <c r="L51" s="192"/>
      <c r="M51" s="192"/>
    </row>
    <row r="52" spans="1:13" ht="20.25" customHeight="1">
      <c r="A52" s="182"/>
      <c r="B52" s="182"/>
      <c r="C52" s="230">
        <v>2100799</v>
      </c>
      <c r="D52" s="231"/>
      <c r="E52" s="232"/>
      <c r="F52" s="182" t="s">
        <v>338</v>
      </c>
      <c r="G52" s="189">
        <f t="shared" si="1"/>
        <v>0.56999999999999995</v>
      </c>
      <c r="H52" s="182">
        <v>0.56999999999999995</v>
      </c>
      <c r="I52" s="182"/>
      <c r="J52" s="192"/>
      <c r="K52" s="192"/>
      <c r="L52" s="192"/>
      <c r="M52" s="192"/>
    </row>
    <row r="53" spans="1:13" ht="20.25" customHeight="1">
      <c r="A53" s="182"/>
      <c r="B53" s="182"/>
      <c r="C53" s="230">
        <v>21010</v>
      </c>
      <c r="D53" s="231"/>
      <c r="E53" s="232"/>
      <c r="F53" s="182" t="s">
        <v>339</v>
      </c>
      <c r="G53" s="189">
        <f t="shared" si="1"/>
        <v>26</v>
      </c>
      <c r="H53" s="182"/>
      <c r="I53" s="180">
        <v>26</v>
      </c>
      <c r="J53" s="192"/>
      <c r="K53" s="192"/>
      <c r="L53" s="192"/>
      <c r="M53" s="192"/>
    </row>
    <row r="54" spans="1:13" ht="20.25" customHeight="1">
      <c r="A54" s="182"/>
      <c r="B54" s="182"/>
      <c r="C54" s="230">
        <v>2101016</v>
      </c>
      <c r="D54" s="231"/>
      <c r="E54" s="232"/>
      <c r="F54" s="182" t="s">
        <v>340</v>
      </c>
      <c r="G54" s="189">
        <f t="shared" si="1"/>
        <v>26</v>
      </c>
      <c r="H54" s="182"/>
      <c r="I54" s="180">
        <v>26</v>
      </c>
      <c r="J54" s="192"/>
      <c r="K54" s="192"/>
      <c r="L54" s="192"/>
      <c r="M54" s="192"/>
    </row>
    <row r="55" spans="1:13" ht="20.25" customHeight="1">
      <c r="A55" s="182"/>
      <c r="B55" s="182"/>
      <c r="C55" s="230">
        <v>212</v>
      </c>
      <c r="D55" s="231"/>
      <c r="E55" s="232"/>
      <c r="F55" s="182" t="s">
        <v>341</v>
      </c>
      <c r="G55" s="189">
        <f>G56+G58</f>
        <v>4527.2</v>
      </c>
      <c r="H55" s="182"/>
      <c r="I55" s="180">
        <f>I56+I58</f>
        <v>4527.2</v>
      </c>
      <c r="J55" s="192"/>
      <c r="K55" s="192"/>
      <c r="L55" s="192"/>
      <c r="M55" s="192"/>
    </row>
    <row r="56" spans="1:13" ht="20.25" customHeight="1">
      <c r="A56" s="182"/>
      <c r="B56" s="182"/>
      <c r="C56" s="230">
        <v>21201</v>
      </c>
      <c r="D56" s="231"/>
      <c r="E56" s="232"/>
      <c r="F56" s="182" t="s">
        <v>342</v>
      </c>
      <c r="G56" s="189">
        <f t="shared" si="1"/>
        <v>325</v>
      </c>
      <c r="H56" s="182"/>
      <c r="I56" s="180">
        <v>325</v>
      </c>
      <c r="J56" s="192"/>
      <c r="K56" s="192"/>
      <c r="L56" s="192"/>
      <c r="M56" s="192"/>
    </row>
    <row r="57" spans="1:13" ht="20.25" customHeight="1">
      <c r="A57" s="182"/>
      <c r="B57" s="182"/>
      <c r="C57" s="230">
        <v>2120102</v>
      </c>
      <c r="D57" s="231"/>
      <c r="E57" s="232"/>
      <c r="F57" s="182" t="s">
        <v>343</v>
      </c>
      <c r="G57" s="189">
        <f t="shared" si="1"/>
        <v>325</v>
      </c>
      <c r="H57" s="182"/>
      <c r="I57" s="180">
        <v>325</v>
      </c>
      <c r="J57" s="192"/>
      <c r="K57" s="192"/>
      <c r="L57" s="192"/>
      <c r="M57" s="192"/>
    </row>
    <row r="58" spans="1:13" ht="20.25" customHeight="1">
      <c r="A58" s="182"/>
      <c r="B58" s="182"/>
      <c r="C58" s="230">
        <v>21202</v>
      </c>
      <c r="D58" s="231"/>
      <c r="E58" s="232"/>
      <c r="F58" s="182" t="s">
        <v>344</v>
      </c>
      <c r="G58" s="189">
        <f t="shared" si="1"/>
        <v>4202.2</v>
      </c>
      <c r="H58" s="182"/>
      <c r="I58" s="180">
        <v>4202.2</v>
      </c>
      <c r="J58" s="192"/>
      <c r="K58" s="192"/>
      <c r="L58" s="192"/>
      <c r="M58" s="192"/>
    </row>
    <row r="59" spans="1:13" ht="20.25" customHeight="1">
      <c r="A59" s="182"/>
      <c r="B59" s="182"/>
      <c r="C59" s="230">
        <v>2120201</v>
      </c>
      <c r="D59" s="231"/>
      <c r="E59" s="232"/>
      <c r="F59" s="182" t="s">
        <v>344</v>
      </c>
      <c r="G59" s="189">
        <f t="shared" si="1"/>
        <v>4202.2</v>
      </c>
      <c r="H59" s="182"/>
      <c r="I59" s="180">
        <v>4202.2</v>
      </c>
      <c r="J59" s="192"/>
      <c r="K59" s="192"/>
      <c r="L59" s="192"/>
      <c r="M59" s="192"/>
    </row>
    <row r="60" spans="1:13" ht="20.25" customHeight="1">
      <c r="A60" s="182"/>
      <c r="B60" s="182"/>
      <c r="C60" s="230">
        <v>213</v>
      </c>
      <c r="D60" s="231"/>
      <c r="E60" s="232"/>
      <c r="F60" s="182" t="s">
        <v>345</v>
      </c>
      <c r="G60" s="189">
        <f t="shared" si="1"/>
        <v>1115</v>
      </c>
      <c r="H60" s="182"/>
      <c r="I60" s="168">
        <v>1115</v>
      </c>
      <c r="J60" s="192"/>
      <c r="K60" s="192"/>
      <c r="L60" s="192"/>
      <c r="M60" s="192"/>
    </row>
    <row r="61" spans="1:13" ht="20.25" customHeight="1">
      <c r="A61" s="182"/>
      <c r="B61" s="182"/>
      <c r="C61" s="230">
        <v>21301</v>
      </c>
      <c r="D61" s="231"/>
      <c r="E61" s="232"/>
      <c r="F61" s="182" t="s">
        <v>346</v>
      </c>
      <c r="G61" s="189">
        <f t="shared" si="1"/>
        <v>1115</v>
      </c>
      <c r="H61" s="182"/>
      <c r="I61" s="168">
        <v>1115</v>
      </c>
      <c r="J61" s="192"/>
      <c r="K61" s="192"/>
      <c r="L61" s="192"/>
      <c r="M61" s="192"/>
    </row>
    <row r="62" spans="1:13" ht="20.25" customHeight="1">
      <c r="A62" s="182"/>
      <c r="B62" s="182"/>
      <c r="C62" s="230">
        <v>2130102</v>
      </c>
      <c r="D62" s="231"/>
      <c r="E62" s="232"/>
      <c r="F62" s="182" t="s">
        <v>310</v>
      </c>
      <c r="G62" s="189">
        <f t="shared" si="1"/>
        <v>1115</v>
      </c>
      <c r="H62" s="182"/>
      <c r="I62" s="168">
        <v>1115</v>
      </c>
      <c r="J62" s="192"/>
      <c r="K62" s="192"/>
      <c r="L62" s="192"/>
      <c r="M62" s="192"/>
    </row>
    <row r="63" spans="1:13" ht="20.25" customHeight="1">
      <c r="A63" s="182"/>
      <c r="B63" s="182"/>
      <c r="C63" s="230">
        <v>221</v>
      </c>
      <c r="D63" s="231"/>
      <c r="E63" s="232"/>
      <c r="F63" s="182" t="s">
        <v>347</v>
      </c>
      <c r="G63" s="189">
        <f t="shared" si="1"/>
        <v>86.67</v>
      </c>
      <c r="H63" s="182">
        <v>86.67</v>
      </c>
      <c r="I63" s="182"/>
      <c r="J63" s="192"/>
      <c r="K63" s="192"/>
      <c r="L63" s="192"/>
      <c r="M63" s="192"/>
    </row>
    <row r="64" spans="1:13" ht="20.25" customHeight="1">
      <c r="A64" s="182"/>
      <c r="B64" s="182"/>
      <c r="C64" s="230">
        <v>22102</v>
      </c>
      <c r="D64" s="231"/>
      <c r="E64" s="232"/>
      <c r="F64" s="182" t="s">
        <v>348</v>
      </c>
      <c r="G64" s="189">
        <f t="shared" si="1"/>
        <v>86.67</v>
      </c>
      <c r="H64" s="182">
        <v>86.67</v>
      </c>
      <c r="I64" s="182"/>
      <c r="J64" s="192"/>
      <c r="K64" s="192"/>
      <c r="L64" s="192"/>
      <c r="M64" s="192"/>
    </row>
    <row r="65" spans="1:13" ht="20.25" customHeight="1">
      <c r="A65" s="182"/>
      <c r="B65" s="182"/>
      <c r="C65" s="230">
        <v>2210201</v>
      </c>
      <c r="D65" s="231"/>
      <c r="E65" s="232"/>
      <c r="F65" s="182" t="s">
        <v>349</v>
      </c>
      <c r="G65" s="189">
        <f t="shared" si="1"/>
        <v>86.67</v>
      </c>
      <c r="H65" s="182">
        <v>86.67</v>
      </c>
      <c r="I65" s="182"/>
      <c r="J65" s="192"/>
      <c r="K65" s="192"/>
      <c r="L65" s="192"/>
      <c r="M65" s="192"/>
    </row>
    <row r="66" spans="1:13" ht="20.25" customHeight="1"/>
    <row r="67" spans="1:13" ht="20.25" customHeight="1"/>
    <row r="68" spans="1:13" ht="20.25" customHeight="1"/>
    <row r="69" spans="1:13" ht="20.25" customHeight="1"/>
    <row r="70" spans="1:13" ht="20.25" customHeight="1"/>
    <row r="71" spans="1:13" ht="20.25" customHeight="1"/>
    <row r="72" spans="1:13" ht="20.25" customHeight="1"/>
    <row r="73" spans="1:13" ht="20.25" customHeight="1"/>
  </sheetData>
  <sheetProtection formatCells="0" formatColumns="0" formatRows="0"/>
  <mergeCells count="67">
    <mergeCell ref="C62:E62"/>
    <mergeCell ref="C63:E63"/>
    <mergeCell ref="C64:E64"/>
    <mergeCell ref="C65:E65"/>
    <mergeCell ref="C57:E57"/>
    <mergeCell ref="C58:E58"/>
    <mergeCell ref="C59:E59"/>
    <mergeCell ref="C60:E60"/>
    <mergeCell ref="C61:E61"/>
    <mergeCell ref="C52:E52"/>
    <mergeCell ref="C53:E53"/>
    <mergeCell ref="C54:E54"/>
    <mergeCell ref="C55:E55"/>
    <mergeCell ref="C56:E56"/>
    <mergeCell ref="C47:E47"/>
    <mergeCell ref="C48:E48"/>
    <mergeCell ref="C49:E49"/>
    <mergeCell ref="C50:E50"/>
    <mergeCell ref="C51:E51"/>
    <mergeCell ref="C42:E42"/>
    <mergeCell ref="C43:E43"/>
    <mergeCell ref="C44:E44"/>
    <mergeCell ref="C45:E45"/>
    <mergeCell ref="C46:E46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4:I4"/>
    <mergeCell ref="H7:H9"/>
    <mergeCell ref="I7:I9"/>
    <mergeCell ref="J7:J9"/>
    <mergeCell ref="K7:K9"/>
    <mergeCell ref="L7:L9"/>
    <mergeCell ref="M7:M9"/>
    <mergeCell ref="A7:A9"/>
    <mergeCell ref="B7:B9"/>
    <mergeCell ref="G7:G9"/>
    <mergeCell ref="C7:F7"/>
    <mergeCell ref="C8:E8"/>
    <mergeCell ref="F8:F9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E11" sqref="E11"/>
    </sheetView>
  </sheetViews>
  <sheetFormatPr defaultRowHeight="13.5"/>
  <cols>
    <col min="1" max="1" width="4.375" customWidth="1"/>
    <col min="2" max="2" width="8.75" customWidth="1"/>
    <col min="3" max="3" width="9.875" customWidth="1"/>
    <col min="4" max="4" width="19.75" customWidth="1"/>
    <col min="5" max="5" width="10.75" customWidth="1"/>
    <col min="6" max="6" width="7.625" customWidth="1"/>
    <col min="7" max="7" width="8" customWidth="1"/>
    <col min="8" max="10" width="8.375" customWidth="1"/>
    <col min="11" max="11" width="9.25" customWidth="1"/>
    <col min="12" max="12" width="7.625" customWidth="1"/>
    <col min="13" max="13" width="7.625" style="19" customWidth="1"/>
    <col min="18" max="18" width="7.5" style="19" customWidth="1"/>
    <col min="19" max="19" width="7.125" style="19" customWidth="1"/>
  </cols>
  <sheetData>
    <row r="1" spans="1:23" s="23" customFormat="1" ht="23.25" customHeight="1">
      <c r="A1" s="48"/>
      <c r="B1" s="49"/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0"/>
      <c r="Q1" s="50"/>
      <c r="R1" s="50"/>
      <c r="S1" s="50"/>
      <c r="T1" s="57"/>
      <c r="U1" s="52"/>
      <c r="V1" s="52"/>
      <c r="W1" s="52"/>
    </row>
    <row r="2" spans="1:23" s="23" customFormat="1" ht="23.25" customHeight="1">
      <c r="A2" s="253" t="s">
        <v>199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52"/>
      <c r="V2" s="52"/>
      <c r="W2" s="52"/>
    </row>
    <row r="3" spans="1:23" s="23" customFormat="1" ht="23.2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62"/>
      <c r="R3" s="262"/>
      <c r="S3" s="262"/>
      <c r="T3" s="262"/>
      <c r="U3" s="52"/>
      <c r="V3" s="52"/>
      <c r="W3" s="52"/>
    </row>
    <row r="4" spans="1:23" s="63" customFormat="1" ht="23.25" customHeight="1">
      <c r="A4" s="254" t="s">
        <v>385</v>
      </c>
      <c r="B4" s="255"/>
      <c r="C4" s="255"/>
      <c r="D4" s="255"/>
      <c r="E4" s="255"/>
      <c r="F4" s="255"/>
      <c r="G4" s="255"/>
      <c r="H4" s="60"/>
      <c r="I4" s="60"/>
      <c r="J4" s="60"/>
      <c r="K4" s="60"/>
      <c r="L4" s="60"/>
      <c r="M4" s="60"/>
      <c r="N4" s="60"/>
      <c r="O4" s="60"/>
      <c r="P4" s="61"/>
      <c r="Q4" s="263" t="s">
        <v>13</v>
      </c>
      <c r="R4" s="263"/>
      <c r="S4" s="263"/>
      <c r="T4" s="263"/>
      <c r="U4" s="62"/>
      <c r="V4" s="62"/>
      <c r="W4" s="62"/>
    </row>
    <row r="5" spans="1:23" s="63" customFormat="1" ht="23.25" customHeight="1">
      <c r="A5" s="256" t="s">
        <v>60</v>
      </c>
      <c r="B5" s="256"/>
      <c r="C5" s="256"/>
      <c r="D5" s="257" t="s">
        <v>54</v>
      </c>
      <c r="E5" s="259" t="s">
        <v>61</v>
      </c>
      <c r="F5" s="261" t="s">
        <v>62</v>
      </c>
      <c r="G5" s="261"/>
      <c r="H5" s="261"/>
      <c r="I5" s="261"/>
      <c r="J5" s="261"/>
      <c r="K5" s="261" t="s">
        <v>63</v>
      </c>
      <c r="L5" s="261"/>
      <c r="M5" s="261"/>
      <c r="N5" s="261"/>
      <c r="O5" s="261"/>
      <c r="P5" s="261"/>
      <c r="Q5" s="261"/>
      <c r="R5" s="264" t="s">
        <v>103</v>
      </c>
      <c r="S5" s="264" t="s">
        <v>105</v>
      </c>
      <c r="T5" s="261" t="s">
        <v>64</v>
      </c>
      <c r="U5" s="64"/>
      <c r="V5" s="64"/>
      <c r="W5" s="64"/>
    </row>
    <row r="6" spans="1:23" s="63" customFormat="1" ht="53.25" customHeight="1">
      <c r="A6" s="65" t="s">
        <v>55</v>
      </c>
      <c r="B6" s="65" t="s">
        <v>56</v>
      </c>
      <c r="C6" s="65" t="s">
        <v>57</v>
      </c>
      <c r="D6" s="258"/>
      <c r="E6" s="260"/>
      <c r="F6" s="65" t="s">
        <v>102</v>
      </c>
      <c r="G6" s="65" t="s">
        <v>65</v>
      </c>
      <c r="H6" s="65" t="s">
        <v>66</v>
      </c>
      <c r="I6" s="65" t="s">
        <v>67</v>
      </c>
      <c r="J6" s="65" t="s">
        <v>68</v>
      </c>
      <c r="K6" s="66" t="s">
        <v>102</v>
      </c>
      <c r="L6" s="66" t="s">
        <v>69</v>
      </c>
      <c r="M6" s="66" t="s">
        <v>104</v>
      </c>
      <c r="N6" s="66" t="s">
        <v>70</v>
      </c>
      <c r="O6" s="151" t="s">
        <v>235</v>
      </c>
      <c r="P6" s="66" t="s">
        <v>71</v>
      </c>
      <c r="Q6" s="66" t="s">
        <v>72</v>
      </c>
      <c r="R6" s="256"/>
      <c r="S6" s="256"/>
      <c r="T6" s="261"/>
      <c r="U6" s="67"/>
      <c r="V6" s="67"/>
      <c r="W6" s="67"/>
    </row>
    <row r="7" spans="1:23" s="63" customFormat="1" ht="27" customHeight="1">
      <c r="A7" s="269"/>
      <c r="B7" s="270"/>
      <c r="C7" s="271"/>
      <c r="D7" s="155" t="s">
        <v>17</v>
      </c>
      <c r="E7" s="156">
        <v>1323.57</v>
      </c>
      <c r="F7" s="156">
        <v>798.51</v>
      </c>
      <c r="G7" s="156">
        <v>212.15</v>
      </c>
      <c r="H7" s="156">
        <v>189.08</v>
      </c>
      <c r="I7" s="156">
        <v>372.1</v>
      </c>
      <c r="J7" s="156">
        <v>25.18</v>
      </c>
      <c r="K7" s="156">
        <v>210.72</v>
      </c>
      <c r="L7" s="156"/>
      <c r="M7" s="156"/>
      <c r="N7" s="156"/>
      <c r="O7" s="156">
        <v>210.72</v>
      </c>
      <c r="P7" s="156"/>
      <c r="Q7" s="156"/>
      <c r="R7" s="156">
        <v>23.42</v>
      </c>
      <c r="S7" s="156">
        <v>86.67</v>
      </c>
      <c r="T7" s="157">
        <v>204.25</v>
      </c>
      <c r="U7" s="62"/>
      <c r="V7" s="62"/>
      <c r="W7" s="62"/>
    </row>
    <row r="8" spans="1:23" s="23" customFormat="1" ht="27" customHeight="1">
      <c r="A8" s="265" t="s">
        <v>243</v>
      </c>
      <c r="B8" s="266"/>
      <c r="C8" s="267"/>
      <c r="D8" s="155" t="s">
        <v>244</v>
      </c>
      <c r="E8" s="156">
        <f t="shared" ref="E8:E9" si="0">F8+K8+R8+T8</f>
        <v>1236.9000000000001</v>
      </c>
      <c r="F8" s="156">
        <v>798.51</v>
      </c>
      <c r="G8" s="156">
        <v>212.15</v>
      </c>
      <c r="H8" s="156">
        <v>189.08</v>
      </c>
      <c r="I8" s="156">
        <v>372.1</v>
      </c>
      <c r="J8" s="156">
        <v>25.18</v>
      </c>
      <c r="K8" s="156">
        <v>210.72</v>
      </c>
      <c r="L8" s="156"/>
      <c r="M8" s="156"/>
      <c r="N8" s="156"/>
      <c r="O8" s="157">
        <v>210.72</v>
      </c>
      <c r="P8" s="156"/>
      <c r="Q8" s="156"/>
      <c r="R8" s="156">
        <v>23.42</v>
      </c>
      <c r="S8" s="156"/>
      <c r="T8" s="157">
        <v>204.25</v>
      </c>
      <c r="U8" s="52"/>
      <c r="V8" s="52"/>
      <c r="W8" s="52"/>
    </row>
    <row r="9" spans="1:23" s="23" customFormat="1" ht="27" customHeight="1">
      <c r="A9" s="265" t="s">
        <v>239</v>
      </c>
      <c r="B9" s="266"/>
      <c r="C9" s="267"/>
      <c r="D9" s="155" t="s">
        <v>245</v>
      </c>
      <c r="E9" s="156">
        <f t="shared" si="0"/>
        <v>1213.48</v>
      </c>
      <c r="F9" s="156">
        <v>798.51</v>
      </c>
      <c r="G9" s="156">
        <v>212.15</v>
      </c>
      <c r="H9" s="156">
        <v>189.08</v>
      </c>
      <c r="I9" s="156">
        <v>372.1</v>
      </c>
      <c r="J9" s="156">
        <v>25.18</v>
      </c>
      <c r="K9" s="156">
        <v>210.72</v>
      </c>
      <c r="L9" s="156"/>
      <c r="M9" s="156"/>
      <c r="N9" s="156"/>
      <c r="O9" s="157">
        <v>210.72</v>
      </c>
      <c r="P9" s="156"/>
      <c r="Q9" s="156"/>
      <c r="R9" s="156"/>
      <c r="S9" s="156"/>
      <c r="T9" s="157">
        <v>204.25</v>
      </c>
      <c r="U9" s="52"/>
      <c r="V9" s="52"/>
      <c r="W9" s="52"/>
    </row>
    <row r="10" spans="1:23" s="23" customFormat="1" ht="27" customHeight="1">
      <c r="A10" s="268" t="s">
        <v>240</v>
      </c>
      <c r="B10" s="268"/>
      <c r="C10" s="268"/>
      <c r="D10" s="158" t="s">
        <v>238</v>
      </c>
      <c r="E10" s="156">
        <f>F10+K10+R10+T10</f>
        <v>1213.48</v>
      </c>
      <c r="F10" s="157">
        <v>798.51</v>
      </c>
      <c r="G10" s="157">
        <v>212.15</v>
      </c>
      <c r="H10" s="157">
        <v>189.08</v>
      </c>
      <c r="I10" s="157">
        <v>372.1</v>
      </c>
      <c r="J10" s="157">
        <v>25.18</v>
      </c>
      <c r="K10" s="156">
        <v>210.72</v>
      </c>
      <c r="L10" s="157"/>
      <c r="M10" s="157"/>
      <c r="N10" s="157"/>
      <c r="O10" s="157">
        <v>210.72</v>
      </c>
      <c r="P10" s="157"/>
      <c r="Q10" s="157"/>
      <c r="R10" s="157"/>
      <c r="S10" s="157"/>
      <c r="T10" s="157">
        <v>204.25</v>
      </c>
      <c r="U10" s="52"/>
      <c r="V10" s="52"/>
      <c r="W10" s="52"/>
    </row>
    <row r="11" spans="1:23" s="23" customFormat="1" ht="27" customHeight="1">
      <c r="A11" s="265">
        <v>20199</v>
      </c>
      <c r="B11" s="266"/>
      <c r="C11" s="267"/>
      <c r="D11" s="155" t="s">
        <v>319</v>
      </c>
      <c r="E11" s="156">
        <v>23.42</v>
      </c>
      <c r="F11" s="157"/>
      <c r="G11" s="157"/>
      <c r="H11" s="157"/>
      <c r="I11" s="157"/>
      <c r="J11" s="157"/>
      <c r="K11" s="156"/>
      <c r="L11" s="157"/>
      <c r="M11" s="157"/>
      <c r="N11" s="157"/>
      <c r="O11" s="157"/>
      <c r="P11" s="157"/>
      <c r="Q11" s="157"/>
      <c r="R11" s="157">
        <v>23.42</v>
      </c>
      <c r="S11" s="156"/>
      <c r="T11" s="157"/>
      <c r="U11" s="52"/>
      <c r="V11" s="52"/>
      <c r="W11" s="52"/>
    </row>
    <row r="12" spans="1:23" s="23" customFormat="1" ht="27" customHeight="1">
      <c r="A12" s="268" t="s">
        <v>386</v>
      </c>
      <c r="B12" s="268"/>
      <c r="C12" s="268"/>
      <c r="D12" s="155" t="s">
        <v>319</v>
      </c>
      <c r="E12" s="156">
        <v>23.42</v>
      </c>
      <c r="F12" s="157"/>
      <c r="G12" s="204"/>
      <c r="H12" s="204"/>
      <c r="I12" s="204"/>
      <c r="J12" s="204"/>
      <c r="K12" s="156"/>
      <c r="L12" s="157"/>
      <c r="M12" s="157"/>
      <c r="N12" s="157"/>
      <c r="O12" s="157"/>
      <c r="P12" s="157"/>
      <c r="Q12" s="157"/>
      <c r="R12" s="157">
        <v>23.42</v>
      </c>
      <c r="S12" s="156"/>
      <c r="T12" s="157"/>
      <c r="U12" s="52"/>
      <c r="V12" s="52"/>
      <c r="W12" s="52"/>
    </row>
    <row r="13" spans="1:23" ht="27" customHeight="1">
      <c r="A13" s="265">
        <v>221</v>
      </c>
      <c r="B13" s="266"/>
      <c r="C13" s="267"/>
      <c r="D13" s="154" t="s">
        <v>265</v>
      </c>
      <c r="E13" s="156">
        <v>86.67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6">
        <v>86.67</v>
      </c>
      <c r="T13" s="154"/>
    </row>
    <row r="14" spans="1:23" ht="27" customHeight="1">
      <c r="A14" s="272">
        <v>22102</v>
      </c>
      <c r="B14" s="273"/>
      <c r="C14" s="274"/>
      <c r="D14" s="154" t="s">
        <v>266</v>
      </c>
      <c r="E14" s="156">
        <v>86.67</v>
      </c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6">
        <v>86.67</v>
      </c>
      <c r="T14" s="154"/>
    </row>
    <row r="15" spans="1:23" ht="27" customHeight="1">
      <c r="A15" s="272">
        <v>2210201</v>
      </c>
      <c r="B15" s="273"/>
      <c r="C15" s="274"/>
      <c r="D15" s="154" t="s">
        <v>267</v>
      </c>
      <c r="E15" s="157">
        <v>86.67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7">
        <v>86.67</v>
      </c>
      <c r="T15" s="154"/>
    </row>
    <row r="16" spans="1:23" ht="27" customHeight="1">
      <c r="A16" s="275"/>
      <c r="B16" s="276"/>
      <c r="C16" s="277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1:20" ht="27" customHeight="1">
      <c r="A17" s="275"/>
      <c r="B17" s="276"/>
      <c r="C17" s="277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</row>
    <row r="18" spans="1:20" ht="27" customHeight="1">
      <c r="A18" s="275"/>
      <c r="B18" s="276"/>
      <c r="C18" s="277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1:20" ht="27" customHeight="1">
      <c r="A19" s="275"/>
      <c r="B19" s="276"/>
      <c r="C19" s="277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</row>
    <row r="20" spans="1:20" ht="27" customHeight="1">
      <c r="A20" s="275"/>
      <c r="B20" s="276"/>
      <c r="C20" s="277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</row>
    <row r="21" spans="1:20" ht="27" customHeight="1">
      <c r="A21" s="275"/>
      <c r="B21" s="276"/>
      <c r="C21" s="277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</row>
  </sheetData>
  <mergeCells count="27">
    <mergeCell ref="A14:C14"/>
    <mergeCell ref="A15:C15"/>
    <mergeCell ref="A21:C21"/>
    <mergeCell ref="A16:C16"/>
    <mergeCell ref="A17:C17"/>
    <mergeCell ref="A18:C18"/>
    <mergeCell ref="A19:C19"/>
    <mergeCell ref="A20:C20"/>
    <mergeCell ref="A8:C8"/>
    <mergeCell ref="A9:C9"/>
    <mergeCell ref="A10:C10"/>
    <mergeCell ref="A7:C7"/>
    <mergeCell ref="A13:C13"/>
    <mergeCell ref="A12:C12"/>
    <mergeCell ref="A11:C11"/>
    <mergeCell ref="A2:T2"/>
    <mergeCell ref="A4:G4"/>
    <mergeCell ref="A5:C5"/>
    <mergeCell ref="D5:D6"/>
    <mergeCell ref="E5:E6"/>
    <mergeCell ref="F5:J5"/>
    <mergeCell ref="K5:Q5"/>
    <mergeCell ref="T5:T6"/>
    <mergeCell ref="Q3:T3"/>
    <mergeCell ref="Q4:T4"/>
    <mergeCell ref="S5:S6"/>
    <mergeCell ref="R5:R6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G4" sqref="G4:G5"/>
    </sheetView>
  </sheetViews>
  <sheetFormatPr defaultRowHeight="13.5"/>
  <cols>
    <col min="1" max="3" width="4.125" customWidth="1"/>
    <col min="4" max="4" width="26.625" customWidth="1"/>
    <col min="8" max="8" width="11.25" customWidth="1"/>
    <col min="15" max="15" width="11.375" customWidth="1"/>
  </cols>
  <sheetData>
    <row r="1" spans="1:19" s="23" customFormat="1" ht="22.5" customHeight="1">
      <c r="A1" s="48"/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1"/>
      <c r="N1" s="51"/>
      <c r="O1" s="50"/>
      <c r="P1" s="58"/>
    </row>
    <row r="2" spans="1:19" s="23" customFormat="1" ht="33" customHeight="1">
      <c r="A2" s="284" t="s">
        <v>200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9" s="63" customFormat="1" ht="22.5" customHeight="1">
      <c r="A3" s="254" t="s">
        <v>385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72"/>
      <c r="M3" s="73"/>
      <c r="N3" s="73"/>
      <c r="O3" s="72"/>
      <c r="P3" s="74" t="s">
        <v>13</v>
      </c>
    </row>
    <row r="4" spans="1:19" s="63" customFormat="1" ht="22.5" customHeight="1">
      <c r="A4" s="257" t="s">
        <v>60</v>
      </c>
      <c r="B4" s="257"/>
      <c r="C4" s="257"/>
      <c r="D4" s="257" t="s">
        <v>54</v>
      </c>
      <c r="E4" s="290" t="s">
        <v>11</v>
      </c>
      <c r="F4" s="292" t="s">
        <v>73</v>
      </c>
      <c r="G4" s="292" t="s">
        <v>74</v>
      </c>
      <c r="H4" s="292" t="s">
        <v>75</v>
      </c>
      <c r="I4" s="292" t="s">
        <v>76</v>
      </c>
      <c r="J4" s="292" t="s">
        <v>77</v>
      </c>
      <c r="K4" s="292" t="s">
        <v>78</v>
      </c>
      <c r="L4" s="288" t="s">
        <v>79</v>
      </c>
      <c r="M4" s="261" t="s">
        <v>80</v>
      </c>
      <c r="N4" s="261" t="s">
        <v>81</v>
      </c>
      <c r="O4" s="287" t="s">
        <v>106</v>
      </c>
      <c r="P4" s="285" t="s">
        <v>18</v>
      </c>
    </row>
    <row r="5" spans="1:19" s="63" customFormat="1" ht="38.25" customHeight="1">
      <c r="A5" s="75" t="s">
        <v>55</v>
      </c>
      <c r="B5" s="75" t="s">
        <v>56</v>
      </c>
      <c r="C5" s="75" t="s">
        <v>57</v>
      </c>
      <c r="D5" s="258"/>
      <c r="E5" s="291"/>
      <c r="F5" s="289"/>
      <c r="G5" s="289"/>
      <c r="H5" s="289"/>
      <c r="I5" s="289"/>
      <c r="J5" s="289"/>
      <c r="K5" s="289"/>
      <c r="L5" s="289"/>
      <c r="M5" s="264"/>
      <c r="N5" s="261"/>
      <c r="O5" s="287"/>
      <c r="P5" s="286"/>
    </row>
    <row r="6" spans="1:19" s="23" customFormat="1" ht="27" customHeight="1">
      <c r="A6" s="278"/>
      <c r="B6" s="279"/>
      <c r="C6" s="280"/>
      <c r="D6" s="54" t="s">
        <v>17</v>
      </c>
      <c r="E6" s="55">
        <v>54.04</v>
      </c>
      <c r="F6" s="55"/>
      <c r="G6" s="55">
        <v>10.17</v>
      </c>
      <c r="H6" s="55"/>
      <c r="I6" s="55"/>
      <c r="J6" s="55">
        <v>42.67</v>
      </c>
      <c r="K6" s="55"/>
      <c r="L6" s="55"/>
      <c r="M6" s="55"/>
      <c r="N6" s="55">
        <v>0.95</v>
      </c>
      <c r="O6" s="56"/>
      <c r="P6" s="56"/>
      <c r="Q6" s="59"/>
    </row>
    <row r="7" spans="1:19" s="23" customFormat="1" ht="27" customHeight="1">
      <c r="A7" s="265" t="s">
        <v>290</v>
      </c>
      <c r="B7" s="266"/>
      <c r="C7" s="267"/>
      <c r="D7" s="155" t="s">
        <v>297</v>
      </c>
      <c r="E7" s="156">
        <v>53.47</v>
      </c>
      <c r="F7" s="156"/>
      <c r="G7" s="156">
        <v>10.17</v>
      </c>
      <c r="H7" s="156"/>
      <c r="I7" s="156"/>
      <c r="J7" s="156">
        <v>42.67</v>
      </c>
      <c r="K7" s="156"/>
      <c r="L7" s="156"/>
      <c r="M7" s="156"/>
      <c r="N7" s="156">
        <v>0.38</v>
      </c>
      <c r="O7" s="157"/>
      <c r="P7" s="56"/>
      <c r="Q7" s="59"/>
    </row>
    <row r="8" spans="1:19" s="23" customFormat="1" ht="27" customHeight="1">
      <c r="A8" s="265" t="s">
        <v>291</v>
      </c>
      <c r="B8" s="266"/>
      <c r="C8" s="267"/>
      <c r="D8" s="155" t="s">
        <v>260</v>
      </c>
      <c r="E8" s="156">
        <v>49.8</v>
      </c>
      <c r="F8" s="156"/>
      <c r="G8" s="156">
        <v>10.17</v>
      </c>
      <c r="H8" s="156"/>
      <c r="I8" s="156"/>
      <c r="J8" s="156">
        <v>39</v>
      </c>
      <c r="K8" s="156"/>
      <c r="L8" s="156"/>
      <c r="M8" s="156"/>
      <c r="N8" s="156">
        <v>0.38</v>
      </c>
      <c r="O8" s="157"/>
      <c r="P8" s="56"/>
      <c r="Q8" s="167" t="s">
        <v>300</v>
      </c>
    </row>
    <row r="9" spans="1:19" s="23" customFormat="1" ht="27" customHeight="1">
      <c r="A9" s="265" t="s">
        <v>292</v>
      </c>
      <c r="B9" s="266"/>
      <c r="C9" s="267"/>
      <c r="D9" s="155" t="s">
        <v>298</v>
      </c>
      <c r="E9" s="156">
        <v>49.8</v>
      </c>
      <c r="F9" s="156"/>
      <c r="G9" s="156">
        <v>10.17</v>
      </c>
      <c r="H9" s="156"/>
      <c r="I9" s="156"/>
      <c r="J9" s="156">
        <v>39</v>
      </c>
      <c r="K9" s="156"/>
      <c r="L9" s="156"/>
      <c r="M9" s="156"/>
      <c r="N9" s="156">
        <v>0.38</v>
      </c>
      <c r="O9" s="157"/>
      <c r="P9" s="56"/>
      <c r="R9" s="59"/>
      <c r="S9" s="59"/>
    </row>
    <row r="10" spans="1:19" s="23" customFormat="1" ht="27" customHeight="1">
      <c r="A10" s="265" t="s">
        <v>293</v>
      </c>
      <c r="B10" s="266"/>
      <c r="C10" s="267"/>
      <c r="D10" s="155" t="s">
        <v>262</v>
      </c>
      <c r="E10" s="156">
        <v>3.67</v>
      </c>
      <c r="F10" s="156"/>
      <c r="G10" s="156"/>
      <c r="H10" s="156"/>
      <c r="I10" s="156"/>
      <c r="J10" s="156">
        <v>3.67</v>
      </c>
      <c r="K10" s="156"/>
      <c r="L10" s="156"/>
      <c r="M10" s="156"/>
      <c r="N10" s="156"/>
      <c r="O10" s="157"/>
      <c r="P10" s="56"/>
      <c r="Q10" s="59"/>
      <c r="S10" s="59"/>
    </row>
    <row r="11" spans="1:19" s="23" customFormat="1" ht="27" customHeight="1">
      <c r="A11" s="265" t="s">
        <v>294</v>
      </c>
      <c r="B11" s="266"/>
      <c r="C11" s="267"/>
      <c r="D11" s="158" t="s">
        <v>299</v>
      </c>
      <c r="E11" s="157">
        <v>3.67</v>
      </c>
      <c r="F11" s="157"/>
      <c r="G11" s="157"/>
      <c r="H11" s="157"/>
      <c r="I11" s="157"/>
      <c r="J11" s="157">
        <v>3.67</v>
      </c>
      <c r="K11" s="157"/>
      <c r="L11" s="157"/>
      <c r="M11" s="157"/>
      <c r="N11" s="157"/>
      <c r="O11" s="157"/>
      <c r="P11" s="56"/>
      <c r="R11" s="59"/>
      <c r="S11" s="59"/>
    </row>
    <row r="12" spans="1:19" ht="27" customHeight="1">
      <c r="A12" s="265" t="s">
        <v>295</v>
      </c>
      <c r="B12" s="266"/>
      <c r="C12" s="267"/>
      <c r="D12" s="160" t="s">
        <v>288</v>
      </c>
      <c r="E12" s="160">
        <v>0.56999999999999995</v>
      </c>
      <c r="F12" s="160"/>
      <c r="G12" s="160"/>
      <c r="H12" s="160"/>
      <c r="I12" s="160"/>
      <c r="J12" s="160"/>
      <c r="K12" s="160"/>
      <c r="L12" s="160"/>
      <c r="M12" s="160"/>
      <c r="N12" s="160">
        <v>0.56999999999999995</v>
      </c>
      <c r="O12" s="160"/>
      <c r="P12" s="9"/>
    </row>
    <row r="13" spans="1:19" ht="27" customHeight="1">
      <c r="A13" s="265" t="s">
        <v>296</v>
      </c>
      <c r="B13" s="266"/>
      <c r="C13" s="267"/>
      <c r="D13" s="160" t="s">
        <v>289</v>
      </c>
      <c r="E13" s="160">
        <v>0.56999999999999995</v>
      </c>
      <c r="F13" s="160"/>
      <c r="G13" s="160"/>
      <c r="H13" s="160"/>
      <c r="I13" s="160"/>
      <c r="J13" s="160"/>
      <c r="K13" s="160"/>
      <c r="L13" s="160"/>
      <c r="M13" s="160"/>
      <c r="N13" s="160">
        <v>0.56999999999999995</v>
      </c>
      <c r="O13" s="160"/>
      <c r="P13" s="9"/>
    </row>
    <row r="14" spans="1:19" ht="27" customHeight="1">
      <c r="A14" s="265" t="s">
        <v>287</v>
      </c>
      <c r="B14" s="266"/>
      <c r="C14" s="267"/>
      <c r="D14" s="160" t="s">
        <v>264</v>
      </c>
      <c r="E14" s="160">
        <v>0.56999999999999995</v>
      </c>
      <c r="F14" s="160"/>
      <c r="G14" s="160"/>
      <c r="H14" s="160"/>
      <c r="I14" s="160"/>
      <c r="J14" s="160"/>
      <c r="K14" s="160"/>
      <c r="L14" s="160"/>
      <c r="M14" s="160"/>
      <c r="N14" s="160">
        <v>0.56999999999999995</v>
      </c>
      <c r="O14" s="160"/>
      <c r="P14" s="9"/>
    </row>
    <row r="15" spans="1:19" ht="27" customHeight="1">
      <c r="A15" s="281"/>
      <c r="B15" s="282"/>
      <c r="C15" s="28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9" ht="27" customHeight="1">
      <c r="A16" s="281"/>
      <c r="B16" s="282"/>
      <c r="C16" s="28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7" customHeight="1">
      <c r="A17" s="281"/>
      <c r="B17" s="282"/>
      <c r="C17" s="28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</sheetData>
  <mergeCells count="28">
    <mergeCell ref="A2:P2"/>
    <mergeCell ref="P4:P5"/>
    <mergeCell ref="O4:O5"/>
    <mergeCell ref="L4:L5"/>
    <mergeCell ref="M4:M5"/>
    <mergeCell ref="N4:N5"/>
    <mergeCell ref="A3:K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A16:C16"/>
    <mergeCell ref="A17:C17"/>
    <mergeCell ref="A8:C8"/>
    <mergeCell ref="A9:C9"/>
    <mergeCell ref="A10:C10"/>
    <mergeCell ref="A11:C11"/>
    <mergeCell ref="A12:C12"/>
    <mergeCell ref="A7:C7"/>
    <mergeCell ref="A6:C6"/>
    <mergeCell ref="A13:C13"/>
    <mergeCell ref="A14:C14"/>
    <mergeCell ref="A15:C15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activeCell="P22" sqref="P22"/>
    </sheetView>
  </sheetViews>
  <sheetFormatPr defaultColWidth="6.75" defaultRowHeight="13.5"/>
  <cols>
    <col min="1" max="3" width="3.75" customWidth="1"/>
    <col min="4" max="4" width="12.875" customWidth="1"/>
    <col min="5" max="5" width="6.375" customWidth="1"/>
    <col min="6" max="6" width="5" customWidth="1"/>
    <col min="7" max="7" width="6.25" customWidth="1"/>
    <col min="8" max="8" width="6.25" style="19" customWidth="1"/>
    <col min="9" max="14" width="5" customWidth="1"/>
    <col min="15" max="15" width="7" customWidth="1"/>
    <col min="16" max="22" width="5" customWidth="1"/>
    <col min="23" max="23" width="6.5" customWidth="1"/>
    <col min="24" max="24" width="5" customWidth="1"/>
    <col min="25" max="25" width="6.5" customWidth="1"/>
  </cols>
  <sheetData>
    <row r="1" spans="1:26" s="23" customFormat="1" ht="22.5" customHeight="1">
      <c r="A1" s="48"/>
      <c r="B1" s="49"/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297"/>
      <c r="Y1" s="297"/>
      <c r="Z1" s="52"/>
    </row>
    <row r="2" spans="1:26" s="23" customFormat="1" ht="22.5" customHeight="1">
      <c r="A2" s="253" t="s">
        <v>201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52"/>
    </row>
    <row r="3" spans="1:26" s="63" customFormat="1" ht="22.5" customHeight="1">
      <c r="A3" s="254" t="s">
        <v>286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60"/>
      <c r="O3" s="60"/>
      <c r="P3" s="60"/>
      <c r="Q3" s="60"/>
      <c r="R3" s="60"/>
      <c r="S3" s="60"/>
      <c r="T3" s="60"/>
      <c r="U3" s="60"/>
      <c r="V3" s="60"/>
      <c r="W3" s="60"/>
      <c r="X3" s="298" t="s">
        <v>13</v>
      </c>
      <c r="Y3" s="298"/>
      <c r="Z3" s="62"/>
    </row>
    <row r="4" spans="1:26" s="63" customFormat="1" ht="22.5" customHeight="1">
      <c r="A4" s="76" t="s">
        <v>60</v>
      </c>
      <c r="B4" s="77"/>
      <c r="C4" s="77"/>
      <c r="D4" s="257" t="s">
        <v>54</v>
      </c>
      <c r="E4" s="299" t="s">
        <v>82</v>
      </c>
      <c r="F4" s="256" t="s">
        <v>83</v>
      </c>
      <c r="G4" s="256" t="s">
        <v>84</v>
      </c>
      <c r="H4" s="303" t="s">
        <v>285</v>
      </c>
      <c r="I4" s="256" t="s">
        <v>85</v>
      </c>
      <c r="J4" s="256" t="s">
        <v>86</v>
      </c>
      <c r="K4" s="256" t="s">
        <v>87</v>
      </c>
      <c r="L4" s="256" t="s">
        <v>88</v>
      </c>
      <c r="M4" s="256" t="s">
        <v>89</v>
      </c>
      <c r="N4" s="261" t="s">
        <v>90</v>
      </c>
      <c r="O4" s="261" t="s">
        <v>91</v>
      </c>
      <c r="P4" s="301" t="s">
        <v>92</v>
      </c>
      <c r="Q4" s="261" t="s">
        <v>93</v>
      </c>
      <c r="R4" s="261" t="s">
        <v>94</v>
      </c>
      <c r="S4" s="261" t="s">
        <v>95</v>
      </c>
      <c r="T4" s="301" t="s">
        <v>96</v>
      </c>
      <c r="U4" s="261" t="s">
        <v>97</v>
      </c>
      <c r="V4" s="261" t="s">
        <v>98</v>
      </c>
      <c r="W4" s="261" t="s">
        <v>99</v>
      </c>
      <c r="X4" s="261" t="s">
        <v>100</v>
      </c>
      <c r="Y4" s="261" t="s">
        <v>101</v>
      </c>
      <c r="Z4" s="67"/>
    </row>
    <row r="5" spans="1:26" s="63" customFormat="1" ht="39" customHeight="1">
      <c r="A5" s="65" t="s">
        <v>55</v>
      </c>
      <c r="B5" s="65" t="s">
        <v>56</v>
      </c>
      <c r="C5" s="65" t="s">
        <v>57</v>
      </c>
      <c r="D5" s="258"/>
      <c r="E5" s="300"/>
      <c r="F5" s="264"/>
      <c r="G5" s="264"/>
      <c r="H5" s="256"/>
      <c r="I5" s="264"/>
      <c r="J5" s="264"/>
      <c r="K5" s="264"/>
      <c r="L5" s="264"/>
      <c r="M5" s="264"/>
      <c r="N5" s="264"/>
      <c r="O5" s="264"/>
      <c r="P5" s="302"/>
      <c r="Q5" s="264"/>
      <c r="R5" s="264"/>
      <c r="S5" s="264"/>
      <c r="T5" s="302"/>
      <c r="U5" s="264"/>
      <c r="V5" s="264"/>
      <c r="W5" s="264"/>
      <c r="X5" s="264"/>
      <c r="Y5" s="264"/>
      <c r="Z5" s="166"/>
    </row>
    <row r="6" spans="1:26" s="63" customFormat="1" ht="27" customHeight="1">
      <c r="A6" s="68"/>
      <c r="B6" s="68"/>
      <c r="C6" s="68"/>
      <c r="D6" s="69" t="s">
        <v>17</v>
      </c>
      <c r="E6" s="70">
        <v>107.07</v>
      </c>
      <c r="F6" s="70">
        <v>9</v>
      </c>
      <c r="G6" s="70">
        <v>14</v>
      </c>
      <c r="H6" s="70">
        <v>1</v>
      </c>
      <c r="I6" s="70">
        <v>1</v>
      </c>
      <c r="J6" s="70">
        <v>4.5</v>
      </c>
      <c r="K6" s="70"/>
      <c r="L6" s="70"/>
      <c r="M6" s="70"/>
      <c r="N6" s="70">
        <v>10.91</v>
      </c>
      <c r="O6" s="70">
        <v>1</v>
      </c>
      <c r="P6" s="70">
        <v>2</v>
      </c>
      <c r="Q6" s="70"/>
      <c r="R6" s="70">
        <v>3</v>
      </c>
      <c r="S6" s="70">
        <v>33.25</v>
      </c>
      <c r="T6" s="70">
        <v>5.2</v>
      </c>
      <c r="U6" s="70">
        <v>12.61</v>
      </c>
      <c r="V6" s="70"/>
      <c r="W6" s="70">
        <v>7.6</v>
      </c>
      <c r="X6" s="70"/>
      <c r="Y6" s="71">
        <v>2</v>
      </c>
      <c r="Z6" s="62"/>
    </row>
    <row r="7" spans="1:26" s="63" customFormat="1" ht="27" customHeight="1">
      <c r="A7" s="265" t="s">
        <v>279</v>
      </c>
      <c r="B7" s="293"/>
      <c r="C7" s="294"/>
      <c r="D7" s="155" t="s">
        <v>257</v>
      </c>
      <c r="E7" s="70">
        <v>107.07</v>
      </c>
      <c r="F7" s="70">
        <v>9</v>
      </c>
      <c r="G7" s="70">
        <v>14</v>
      </c>
      <c r="H7" s="70">
        <v>1</v>
      </c>
      <c r="I7" s="70">
        <v>1</v>
      </c>
      <c r="J7" s="70">
        <v>4.5</v>
      </c>
      <c r="K7" s="70"/>
      <c r="L7" s="70"/>
      <c r="M7" s="70"/>
      <c r="N7" s="70">
        <v>10.91</v>
      </c>
      <c r="O7" s="70">
        <v>1</v>
      </c>
      <c r="P7" s="70">
        <v>2</v>
      </c>
      <c r="Q7" s="70"/>
      <c r="R7" s="70">
        <v>3</v>
      </c>
      <c r="S7" s="70">
        <v>33.25</v>
      </c>
      <c r="T7" s="70">
        <v>5.2</v>
      </c>
      <c r="U7" s="70">
        <v>12.61</v>
      </c>
      <c r="V7" s="70"/>
      <c r="W7" s="70">
        <v>7.6</v>
      </c>
      <c r="X7" s="70"/>
      <c r="Y7" s="71">
        <v>2</v>
      </c>
      <c r="Z7" s="62"/>
    </row>
    <row r="8" spans="1:26" s="63" customFormat="1" ht="35.25" customHeight="1">
      <c r="A8" s="265" t="s">
        <v>282</v>
      </c>
      <c r="B8" s="293"/>
      <c r="C8" s="294"/>
      <c r="D8" s="155" t="s">
        <v>271</v>
      </c>
      <c r="E8" s="70">
        <v>12.61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>
        <v>12.61</v>
      </c>
      <c r="V8" s="70"/>
      <c r="W8" s="70"/>
      <c r="X8" s="70"/>
      <c r="Y8" s="71"/>
      <c r="Z8" s="62"/>
    </row>
    <row r="9" spans="1:26" s="63" customFormat="1" ht="27" customHeight="1">
      <c r="A9" s="265" t="s">
        <v>283</v>
      </c>
      <c r="B9" s="293"/>
      <c r="C9" s="294"/>
      <c r="D9" s="155" t="s">
        <v>258</v>
      </c>
      <c r="E9" s="70">
        <v>12.61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>
        <v>12.61</v>
      </c>
      <c r="V9" s="70"/>
      <c r="W9" s="70"/>
      <c r="X9" s="70"/>
      <c r="Y9" s="71"/>
      <c r="Z9" s="62"/>
    </row>
    <row r="10" spans="1:26" s="63" customFormat="1" ht="27" customHeight="1">
      <c r="A10" s="268" t="s">
        <v>280</v>
      </c>
      <c r="B10" s="295"/>
      <c r="C10" s="295"/>
      <c r="D10" s="158" t="s">
        <v>284</v>
      </c>
      <c r="E10" s="71">
        <v>94.46</v>
      </c>
      <c r="F10" s="71">
        <v>9</v>
      </c>
      <c r="G10" s="71">
        <v>14</v>
      </c>
      <c r="H10" s="71">
        <v>1</v>
      </c>
      <c r="I10" s="71">
        <v>1</v>
      </c>
      <c r="J10" s="71">
        <v>4.5</v>
      </c>
      <c r="K10" s="71"/>
      <c r="L10" s="71"/>
      <c r="M10" s="71"/>
      <c r="N10" s="71">
        <v>10.91</v>
      </c>
      <c r="O10" s="71">
        <v>1</v>
      </c>
      <c r="P10" s="71">
        <v>2</v>
      </c>
      <c r="Q10" s="71"/>
      <c r="R10" s="71">
        <v>3</v>
      </c>
      <c r="S10" s="71">
        <v>33.25</v>
      </c>
      <c r="T10" s="71">
        <v>5.2</v>
      </c>
      <c r="U10" s="71"/>
      <c r="V10" s="71"/>
      <c r="W10" s="71">
        <v>7.6</v>
      </c>
      <c r="X10" s="71"/>
      <c r="Y10" s="71">
        <v>2</v>
      </c>
      <c r="Z10" s="62"/>
    </row>
    <row r="11" spans="1:26" s="63" customFormat="1" ht="27" customHeight="1">
      <c r="A11" s="268" t="s">
        <v>281</v>
      </c>
      <c r="B11" s="295"/>
      <c r="C11" s="295"/>
      <c r="D11" s="158" t="s">
        <v>284</v>
      </c>
      <c r="E11" s="71">
        <v>94.46</v>
      </c>
      <c r="F11" s="71">
        <v>9</v>
      </c>
      <c r="G11" s="71">
        <v>14</v>
      </c>
      <c r="H11" s="71">
        <v>1</v>
      </c>
      <c r="I11" s="71">
        <v>1</v>
      </c>
      <c r="J11" s="71">
        <v>4.5</v>
      </c>
      <c r="K11" s="71"/>
      <c r="L11" s="71"/>
      <c r="M11" s="71"/>
      <c r="N11" s="71">
        <v>10.91</v>
      </c>
      <c r="O11" s="71">
        <v>1</v>
      </c>
      <c r="P11" s="71">
        <v>2</v>
      </c>
      <c r="Q11" s="71"/>
      <c r="R11" s="71">
        <v>3</v>
      </c>
      <c r="S11" s="71">
        <v>33.25</v>
      </c>
      <c r="T11" s="71">
        <v>5.2</v>
      </c>
      <c r="U11" s="71"/>
      <c r="V11" s="71"/>
      <c r="W11" s="71">
        <v>7.6</v>
      </c>
      <c r="X11" s="71"/>
      <c r="Y11" s="71">
        <v>2</v>
      </c>
      <c r="Z11" s="62"/>
    </row>
    <row r="12" spans="1:26" s="78" customFormat="1" ht="38.450000000000003" customHeight="1">
      <c r="A12" s="296"/>
      <c r="B12" s="296"/>
      <c r="C12" s="296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</row>
  </sheetData>
  <mergeCells count="32">
    <mergeCell ref="A2:Y2"/>
    <mergeCell ref="Q4:Q5"/>
    <mergeCell ref="X4:X5"/>
    <mergeCell ref="Y4:Y5"/>
    <mergeCell ref="R4:R5"/>
    <mergeCell ref="S4:S5"/>
    <mergeCell ref="T4:T5"/>
    <mergeCell ref="U4:U5"/>
    <mergeCell ref="V4:V5"/>
    <mergeCell ref="W4:W5"/>
    <mergeCell ref="H4:H5"/>
    <mergeCell ref="A12:C12"/>
    <mergeCell ref="X1:Y1"/>
    <mergeCell ref="A3:M3"/>
    <mergeCell ref="X3:Y3"/>
    <mergeCell ref="D4:D5"/>
    <mergeCell ref="E4:E5"/>
    <mergeCell ref="F4:F5"/>
    <mergeCell ref="G4:G5"/>
    <mergeCell ref="I4:I5"/>
    <mergeCell ref="J4:J5"/>
    <mergeCell ref="K4:K5"/>
    <mergeCell ref="L4:L5"/>
    <mergeCell ref="M4:M5"/>
    <mergeCell ref="N4:N5"/>
    <mergeCell ref="O4:O5"/>
    <mergeCell ref="P4:P5"/>
    <mergeCell ref="A8:C8"/>
    <mergeCell ref="A9:C9"/>
    <mergeCell ref="A7:C7"/>
    <mergeCell ref="A10:C10"/>
    <mergeCell ref="A11:C11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workbookViewId="0">
      <selection activeCell="F8" sqref="F8"/>
    </sheetView>
  </sheetViews>
  <sheetFormatPr defaultRowHeight="13.5"/>
  <cols>
    <col min="1" max="1" width="39.25" customWidth="1"/>
    <col min="2" max="2" width="10.5" customWidth="1"/>
    <col min="3" max="3" width="27.125" customWidth="1"/>
    <col min="4" max="6" width="13.75" customWidth="1"/>
    <col min="7" max="7" width="32.375" customWidth="1"/>
  </cols>
  <sheetData>
    <row r="1" spans="1:256" s="23" customFormat="1" ht="33.75" customHeight="1">
      <c r="A1" s="304" t="s">
        <v>137</v>
      </c>
      <c r="B1" s="304"/>
      <c r="C1" s="304"/>
      <c r="D1" s="304"/>
      <c r="E1" s="304"/>
      <c r="F1" s="304"/>
      <c r="G1" s="85"/>
      <c r="H1" s="85"/>
      <c r="I1" s="85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</row>
    <row r="2" spans="1:256" s="23" customFormat="1" ht="21" customHeight="1">
      <c r="A2" s="305" t="s">
        <v>286</v>
      </c>
      <c r="B2" s="306"/>
      <c r="C2" s="306"/>
      <c r="D2" s="306"/>
      <c r="E2" s="306"/>
      <c r="F2" s="87" t="s">
        <v>13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</row>
    <row r="3" spans="1:256" s="23" customFormat="1" ht="21" customHeight="1">
      <c r="A3" s="137" t="s">
        <v>1</v>
      </c>
      <c r="B3" s="138"/>
      <c r="C3" s="307" t="s">
        <v>2</v>
      </c>
      <c r="D3" s="307"/>
      <c r="E3" s="307"/>
      <c r="F3" s="307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</row>
    <row r="4" spans="1:256" s="23" customFormat="1" ht="21" customHeight="1">
      <c r="A4" s="139" t="s">
        <v>3</v>
      </c>
      <c r="B4" s="140" t="s">
        <v>138</v>
      </c>
      <c r="C4" s="126" t="s">
        <v>118</v>
      </c>
      <c r="D4" s="140" t="s">
        <v>17</v>
      </c>
      <c r="E4" s="141" t="s">
        <v>139</v>
      </c>
      <c r="F4" s="141" t="s">
        <v>140</v>
      </c>
      <c r="G4" s="86"/>
      <c r="H4" s="88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s="23" customFormat="1" ht="24" customHeight="1">
      <c r="A5" s="142" t="s">
        <v>119</v>
      </c>
      <c r="B5" s="89"/>
      <c r="C5" s="143" t="s">
        <v>19</v>
      </c>
      <c r="D5" s="89"/>
      <c r="E5" s="89">
        <v>1796.77</v>
      </c>
      <c r="F5" s="89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s="23" customFormat="1" ht="23.25" customHeight="1">
      <c r="A6" s="144" t="s">
        <v>120</v>
      </c>
      <c r="B6" s="89">
        <v>7990.58</v>
      </c>
      <c r="C6" s="145" t="s">
        <v>121</v>
      </c>
      <c r="D6" s="89"/>
      <c r="E6" s="89">
        <v>13</v>
      </c>
      <c r="F6" s="89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s="23" customFormat="1" ht="21" customHeight="1">
      <c r="A7" s="146" t="s">
        <v>122</v>
      </c>
      <c r="B7" s="89"/>
      <c r="C7" s="143" t="s">
        <v>20</v>
      </c>
      <c r="D7" s="89"/>
      <c r="E7" s="89">
        <v>92</v>
      </c>
      <c r="F7" s="89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s="23" customFormat="1" ht="21" customHeight="1">
      <c r="A8" s="144" t="s">
        <v>123</v>
      </c>
      <c r="B8" s="89"/>
      <c r="C8" s="143" t="s">
        <v>21</v>
      </c>
      <c r="D8" s="89"/>
      <c r="E8" s="89"/>
      <c r="F8" s="89"/>
      <c r="G8" s="88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s="23" customFormat="1" ht="21" customHeight="1">
      <c r="A9" s="144" t="s">
        <v>124</v>
      </c>
      <c r="B9" s="89"/>
      <c r="C9" s="143" t="s">
        <v>22</v>
      </c>
      <c r="D9" s="89"/>
      <c r="E9" s="89"/>
      <c r="F9" s="89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spans="1:256" s="23" customFormat="1" ht="21" customHeight="1">
      <c r="A10" s="144" t="s">
        <v>125</v>
      </c>
      <c r="B10" s="89"/>
      <c r="C10" s="143" t="s">
        <v>23</v>
      </c>
      <c r="D10" s="89"/>
      <c r="E10" s="89"/>
      <c r="F10" s="89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s="23" customFormat="1" ht="21" customHeight="1">
      <c r="A11" s="144" t="s">
        <v>126</v>
      </c>
      <c r="B11" s="89"/>
      <c r="C11" s="143" t="s">
        <v>24</v>
      </c>
      <c r="D11" s="89"/>
      <c r="E11" s="89">
        <v>242.37</v>
      </c>
      <c r="F11" s="89"/>
      <c r="G11" s="88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spans="1:256" s="23" customFormat="1" ht="21" customHeight="1">
      <c r="A12" s="135" t="s">
        <v>231</v>
      </c>
      <c r="B12" s="89"/>
      <c r="C12" s="142" t="s">
        <v>25</v>
      </c>
      <c r="D12" s="89"/>
      <c r="E12" s="89">
        <v>117.57</v>
      </c>
      <c r="F12" s="89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spans="1:256" s="23" customFormat="1" ht="21" customHeight="1">
      <c r="A13" s="147" t="s">
        <v>127</v>
      </c>
      <c r="B13" s="89"/>
      <c r="C13" s="148" t="s">
        <v>26</v>
      </c>
      <c r="D13" s="89"/>
      <c r="E13" s="89"/>
      <c r="F13" s="89"/>
      <c r="G13" s="88"/>
      <c r="H13" s="88"/>
      <c r="I13" s="88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spans="1:256" s="23" customFormat="1" ht="21" customHeight="1">
      <c r="A14" s="90"/>
      <c r="B14" s="89"/>
      <c r="C14" s="148" t="s">
        <v>27</v>
      </c>
      <c r="D14" s="89"/>
      <c r="E14" s="89">
        <v>4527.2</v>
      </c>
      <c r="F14" s="89"/>
      <c r="G14" s="88"/>
      <c r="H14" s="88"/>
      <c r="I14" s="88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s="23" customFormat="1" ht="21" customHeight="1">
      <c r="A15" s="90"/>
      <c r="B15" s="89"/>
      <c r="C15" s="148" t="s">
        <v>28</v>
      </c>
      <c r="D15" s="89"/>
      <c r="E15" s="89">
        <v>1115</v>
      </c>
      <c r="F15" s="89"/>
      <c r="G15" s="88"/>
      <c r="H15" s="88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spans="1:256" s="23" customFormat="1" ht="21" customHeight="1">
      <c r="A16" s="90"/>
      <c r="B16" s="89"/>
      <c r="C16" s="148" t="s">
        <v>29</v>
      </c>
      <c r="D16" s="89"/>
      <c r="E16" s="89"/>
      <c r="F16" s="89"/>
      <c r="G16" s="88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256" s="23" customFormat="1" ht="21" customHeight="1">
      <c r="A17" s="149"/>
      <c r="B17" s="89"/>
      <c r="C17" s="145" t="s">
        <v>30</v>
      </c>
      <c r="D17" s="89"/>
      <c r="E17" s="89"/>
      <c r="F17" s="89"/>
      <c r="G17" s="88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spans="1:256" s="23" customFormat="1" ht="25.5" customHeight="1">
      <c r="A18" s="150"/>
      <c r="B18" s="89"/>
      <c r="C18" s="150" t="s">
        <v>31</v>
      </c>
      <c r="D18" s="89"/>
      <c r="E18" s="89"/>
      <c r="F18" s="8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spans="1:256" s="23" customFormat="1" ht="25.5" customHeight="1">
      <c r="A19" s="150"/>
      <c r="B19" s="89"/>
      <c r="C19" s="150" t="s">
        <v>32</v>
      </c>
      <c r="D19" s="89"/>
      <c r="E19" s="89"/>
      <c r="F19" s="89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spans="1:256" s="23" customFormat="1" ht="21" customHeight="1">
      <c r="A20" s="143" t="s">
        <v>128</v>
      </c>
      <c r="B20" s="89"/>
      <c r="C20" s="143" t="s">
        <v>33</v>
      </c>
      <c r="D20" s="89"/>
      <c r="E20" s="89"/>
      <c r="F20" s="89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spans="1:256" s="23" customFormat="1" ht="23.25" customHeight="1">
      <c r="A21" s="143"/>
      <c r="B21" s="89"/>
      <c r="C21" s="143" t="s">
        <v>34</v>
      </c>
      <c r="D21" s="89"/>
      <c r="E21" s="89">
        <v>86.67</v>
      </c>
      <c r="F21" s="89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spans="1:256" s="23" customFormat="1" ht="23.25" customHeight="1">
      <c r="A22" s="143"/>
      <c r="B22" s="89"/>
      <c r="C22" s="143" t="s">
        <v>35</v>
      </c>
      <c r="D22" s="89"/>
      <c r="E22" s="89"/>
      <c r="F22" s="89"/>
      <c r="G22" s="91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spans="1:256" s="23" customFormat="1" ht="23.25" customHeight="1">
      <c r="A23" s="143"/>
      <c r="B23" s="89"/>
      <c r="C23" s="143" t="s">
        <v>129</v>
      </c>
      <c r="D23" s="89"/>
      <c r="E23" s="89"/>
      <c r="F23" s="89"/>
      <c r="G23" s="88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 s="23" customFormat="1" ht="23.25" customHeight="1">
      <c r="A24" s="143"/>
      <c r="B24" s="89"/>
      <c r="C24" s="143" t="s">
        <v>130</v>
      </c>
      <c r="D24" s="89"/>
      <c r="E24" s="89"/>
      <c r="F24" s="89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s="23" customFormat="1" ht="23.25" customHeight="1">
      <c r="A25" s="143"/>
      <c r="B25" s="89"/>
      <c r="C25" s="143" t="s">
        <v>131</v>
      </c>
      <c r="D25" s="89"/>
      <c r="E25" s="89"/>
      <c r="F25" s="89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spans="1:256" s="23" customFormat="1" ht="23.25" customHeight="1">
      <c r="A26" s="143"/>
      <c r="B26" s="89"/>
      <c r="C26" s="143" t="s">
        <v>132</v>
      </c>
      <c r="D26" s="89"/>
      <c r="E26" s="89"/>
      <c r="F26" s="89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 s="23" customFormat="1" ht="23.25" customHeight="1">
      <c r="A27" s="143"/>
      <c r="B27" s="89"/>
      <c r="C27" s="143" t="s">
        <v>133</v>
      </c>
      <c r="D27" s="89"/>
      <c r="E27" s="89"/>
      <c r="F27" s="89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</row>
    <row r="28" spans="1:256" s="23" customFormat="1" ht="23.25" customHeight="1">
      <c r="A28" s="143"/>
      <c r="B28" s="89"/>
      <c r="C28" s="143" t="s">
        <v>134</v>
      </c>
      <c r="D28" s="89"/>
      <c r="E28" s="89"/>
      <c r="F28" s="89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</row>
    <row r="29" spans="1:256" s="23" customFormat="1" ht="23.25" customHeight="1">
      <c r="A29" s="143"/>
      <c r="B29" s="89"/>
      <c r="C29" s="143"/>
      <c r="D29" s="89"/>
      <c r="E29" s="92"/>
      <c r="F29" s="92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spans="1:256" s="23" customFormat="1" ht="21" customHeight="1">
      <c r="A30" s="149" t="s">
        <v>135</v>
      </c>
      <c r="B30" s="89">
        <v>7990.58</v>
      </c>
      <c r="C30" s="149" t="s">
        <v>136</v>
      </c>
      <c r="D30" s="89"/>
      <c r="E30" s="92">
        <v>7990.58</v>
      </c>
      <c r="F30" s="92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</sheetData>
  <mergeCells count="3">
    <mergeCell ref="A1:F1"/>
    <mergeCell ref="A2:E2"/>
    <mergeCell ref="C3:F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4"/>
  <sheetViews>
    <sheetView topLeftCell="A4" workbookViewId="0">
      <selection activeCell="J17" sqref="J17"/>
    </sheetView>
  </sheetViews>
  <sheetFormatPr defaultRowHeight="13.5"/>
  <cols>
    <col min="1" max="3" width="10.75" style="200" customWidth="1"/>
    <col min="4" max="4" width="27.75" style="200" customWidth="1"/>
    <col min="5" max="5" width="12.25" style="200" customWidth="1"/>
    <col min="6" max="7" width="10.75" style="200" customWidth="1"/>
    <col min="8" max="16384" width="9" style="200"/>
  </cols>
  <sheetData>
    <row r="4" spans="1:14" ht="31.5">
      <c r="A4" s="308" t="s">
        <v>383</v>
      </c>
      <c r="B4" s="308"/>
      <c r="C4" s="308"/>
      <c r="D4" s="308"/>
      <c r="E4" s="308"/>
      <c r="F4" s="308"/>
      <c r="G4" s="308"/>
    </row>
    <row r="5" spans="1:14">
      <c r="G5" s="200" t="s">
        <v>384</v>
      </c>
    </row>
    <row r="6" spans="1:14" ht="18" customHeight="1">
      <c r="H6" s="201"/>
      <c r="I6" s="201"/>
      <c r="J6" s="201"/>
      <c r="K6" s="201"/>
      <c r="L6" s="201"/>
      <c r="M6" s="201"/>
      <c r="N6" s="201"/>
    </row>
    <row r="7" spans="1:14" ht="20.25" customHeight="1">
      <c r="A7" s="251" t="s">
        <v>369</v>
      </c>
      <c r="B7" s="251"/>
      <c r="C7" s="251"/>
      <c r="D7" s="251"/>
      <c r="E7" s="248" t="s">
        <v>370</v>
      </c>
      <c r="F7" s="251" t="s">
        <v>371</v>
      </c>
      <c r="G7" s="251" t="s">
        <v>372</v>
      </c>
      <c r="H7" s="201"/>
      <c r="I7" s="201"/>
      <c r="J7" s="201"/>
      <c r="K7" s="201"/>
      <c r="L7" s="201"/>
      <c r="M7" s="201"/>
      <c r="N7" s="201"/>
    </row>
    <row r="8" spans="1:14" ht="20.25" customHeight="1">
      <c r="A8" s="251" t="s">
        <v>377</v>
      </c>
      <c r="B8" s="251"/>
      <c r="C8" s="251"/>
      <c r="D8" s="251" t="s">
        <v>378</v>
      </c>
      <c r="E8" s="249"/>
      <c r="F8" s="251"/>
      <c r="G8" s="251"/>
      <c r="H8" s="201"/>
      <c r="I8" s="201"/>
      <c r="J8" s="201"/>
      <c r="K8" s="201"/>
      <c r="L8" s="201"/>
      <c r="M8" s="201"/>
      <c r="N8" s="201"/>
    </row>
    <row r="9" spans="1:14" ht="20.25" customHeight="1">
      <c r="A9" s="193" t="s">
        <v>379</v>
      </c>
      <c r="B9" s="193" t="s">
        <v>380</v>
      </c>
      <c r="C9" s="193" t="s">
        <v>381</v>
      </c>
      <c r="D9" s="251"/>
      <c r="E9" s="250"/>
      <c r="F9" s="251"/>
      <c r="G9" s="251"/>
      <c r="H9" s="201"/>
      <c r="I9" s="201"/>
      <c r="J9" s="201"/>
      <c r="K9" s="201"/>
      <c r="L9" s="201"/>
      <c r="M9" s="201"/>
      <c r="N9" s="201"/>
    </row>
    <row r="10" spans="1:14" ht="20.25" customHeight="1">
      <c r="A10" s="194"/>
      <c r="B10" s="188"/>
      <c r="C10" s="193"/>
      <c r="D10" s="193"/>
      <c r="E10" s="189">
        <v>7990.58</v>
      </c>
      <c r="F10" s="190">
        <v>1484.68</v>
      </c>
      <c r="G10" s="190">
        <v>6505.9</v>
      </c>
      <c r="H10" s="202"/>
      <c r="I10" s="202"/>
      <c r="J10" s="203"/>
      <c r="K10" s="203"/>
      <c r="L10" s="203"/>
      <c r="M10" s="203"/>
      <c r="N10" s="201"/>
    </row>
    <row r="11" spans="1:14" ht="20.25" customHeight="1">
      <c r="A11" s="230">
        <v>201</v>
      </c>
      <c r="B11" s="231"/>
      <c r="C11" s="232"/>
      <c r="D11" s="182" t="s">
        <v>301</v>
      </c>
      <c r="E11" s="189">
        <f>E12+E14+E16+E19+E21+E23+E25+E27+E29</f>
        <v>1796.77</v>
      </c>
      <c r="F11" s="189">
        <f t="shared" ref="F11:G11" si="0">F12+F14+F16+F19+F21+F23+F25+F27+F29</f>
        <v>1343.9699999999998</v>
      </c>
      <c r="G11" s="189">
        <f t="shared" si="0"/>
        <v>452.8</v>
      </c>
      <c r="H11" s="201"/>
      <c r="I11" s="201"/>
      <c r="J11" s="201"/>
      <c r="K11" s="201"/>
      <c r="L11" s="201"/>
      <c r="M11" s="201"/>
      <c r="N11" s="201"/>
    </row>
    <row r="12" spans="1:14" ht="20.25" customHeight="1">
      <c r="A12" s="230">
        <v>20101</v>
      </c>
      <c r="B12" s="231"/>
      <c r="C12" s="232"/>
      <c r="D12" s="182" t="s">
        <v>302</v>
      </c>
      <c r="E12" s="189">
        <f>F12+G12</f>
        <v>15</v>
      </c>
      <c r="F12" s="190"/>
      <c r="G12" s="180">
        <v>15</v>
      </c>
      <c r="H12" s="201"/>
      <c r="I12" s="201"/>
      <c r="J12" s="201"/>
      <c r="K12" s="201"/>
      <c r="L12" s="201"/>
      <c r="M12" s="201"/>
      <c r="N12" s="201"/>
    </row>
    <row r="13" spans="1:14" ht="20.25" customHeight="1">
      <c r="A13" s="230">
        <v>2010102</v>
      </c>
      <c r="B13" s="231"/>
      <c r="C13" s="232"/>
      <c r="D13" s="182" t="s">
        <v>303</v>
      </c>
      <c r="E13" s="189">
        <f>F13+G13</f>
        <v>15</v>
      </c>
      <c r="F13" s="190"/>
      <c r="G13" s="180">
        <v>15</v>
      </c>
      <c r="H13" s="201"/>
      <c r="I13" s="201"/>
      <c r="J13" s="201"/>
      <c r="K13" s="201"/>
      <c r="L13" s="201"/>
      <c r="M13" s="201"/>
      <c r="N13" s="201"/>
    </row>
    <row r="14" spans="1:14" ht="20.25" customHeight="1">
      <c r="A14" s="230">
        <v>20102</v>
      </c>
      <c r="B14" s="231"/>
      <c r="C14" s="232"/>
      <c r="D14" s="182" t="s">
        <v>304</v>
      </c>
      <c r="E14" s="189">
        <f t="shared" ref="E14:E64" si="1">F14+G14</f>
        <v>10</v>
      </c>
      <c r="F14" s="190"/>
      <c r="G14" s="180">
        <v>10</v>
      </c>
    </row>
    <row r="15" spans="1:14" ht="20.25" customHeight="1">
      <c r="A15" s="230">
        <v>2010202</v>
      </c>
      <c r="B15" s="231"/>
      <c r="C15" s="232"/>
      <c r="D15" s="182" t="s">
        <v>305</v>
      </c>
      <c r="E15" s="189">
        <f t="shared" si="1"/>
        <v>10</v>
      </c>
      <c r="F15" s="190"/>
      <c r="G15" s="180">
        <v>10</v>
      </c>
    </row>
    <row r="16" spans="1:14" ht="20.25" customHeight="1">
      <c r="A16" s="230">
        <v>20103</v>
      </c>
      <c r="B16" s="231"/>
      <c r="C16" s="232"/>
      <c r="D16" s="182" t="s">
        <v>306</v>
      </c>
      <c r="E16" s="189">
        <f t="shared" si="1"/>
        <v>1348.09</v>
      </c>
      <c r="F16" s="182">
        <v>1226.0899999999999</v>
      </c>
      <c r="G16" s="180">
        <v>122</v>
      </c>
    </row>
    <row r="17" spans="1:7" ht="20.25" customHeight="1">
      <c r="A17" s="230">
        <v>2010301</v>
      </c>
      <c r="B17" s="231"/>
      <c r="C17" s="232"/>
      <c r="D17" s="182" t="s">
        <v>307</v>
      </c>
      <c r="E17" s="189">
        <f t="shared" si="1"/>
        <v>1226.0899999999999</v>
      </c>
      <c r="F17" s="182">
        <v>1226.0899999999999</v>
      </c>
      <c r="G17" s="180"/>
    </row>
    <row r="18" spans="1:7" ht="20.25" customHeight="1">
      <c r="A18" s="230">
        <v>2010302</v>
      </c>
      <c r="B18" s="231"/>
      <c r="C18" s="232"/>
      <c r="D18" s="182" t="s">
        <v>308</v>
      </c>
      <c r="E18" s="189">
        <f t="shared" si="1"/>
        <v>122</v>
      </c>
      <c r="F18" s="182"/>
      <c r="G18" s="168">
        <v>122</v>
      </c>
    </row>
    <row r="19" spans="1:7" ht="20.25" customHeight="1">
      <c r="A19" s="230">
        <v>20106</v>
      </c>
      <c r="B19" s="231"/>
      <c r="C19" s="232"/>
      <c r="D19" s="182" t="s">
        <v>309</v>
      </c>
      <c r="E19" s="189">
        <f t="shared" si="1"/>
        <v>102</v>
      </c>
      <c r="F19" s="182"/>
      <c r="G19" s="168">
        <v>102</v>
      </c>
    </row>
    <row r="20" spans="1:7" ht="20.25" customHeight="1">
      <c r="A20" s="230">
        <v>2010602</v>
      </c>
      <c r="B20" s="231"/>
      <c r="C20" s="232"/>
      <c r="D20" s="182" t="s">
        <v>310</v>
      </c>
      <c r="E20" s="189">
        <f t="shared" si="1"/>
        <v>102</v>
      </c>
      <c r="F20" s="182"/>
      <c r="G20" s="180">
        <v>102</v>
      </c>
    </row>
    <row r="21" spans="1:7" ht="20.25" customHeight="1">
      <c r="A21" s="230">
        <v>20111</v>
      </c>
      <c r="B21" s="231"/>
      <c r="C21" s="232"/>
      <c r="D21" s="182" t="s">
        <v>311</v>
      </c>
      <c r="E21" s="189">
        <f t="shared" si="1"/>
        <v>10</v>
      </c>
      <c r="F21" s="182"/>
      <c r="G21" s="168">
        <v>10</v>
      </c>
    </row>
    <row r="22" spans="1:7" ht="20.25" customHeight="1">
      <c r="A22" s="230">
        <v>2011102</v>
      </c>
      <c r="B22" s="231"/>
      <c r="C22" s="232"/>
      <c r="D22" s="182" t="s">
        <v>312</v>
      </c>
      <c r="E22" s="189">
        <f t="shared" si="1"/>
        <v>10</v>
      </c>
      <c r="F22" s="182"/>
      <c r="G22" s="180">
        <v>10</v>
      </c>
    </row>
    <row r="23" spans="1:7" ht="20.25" customHeight="1">
      <c r="A23" s="230">
        <v>20113</v>
      </c>
      <c r="B23" s="231"/>
      <c r="C23" s="232"/>
      <c r="D23" s="182" t="s">
        <v>313</v>
      </c>
      <c r="E23" s="189">
        <f t="shared" si="1"/>
        <v>37.799999999999997</v>
      </c>
      <c r="F23" s="182"/>
      <c r="G23" s="180">
        <v>37.799999999999997</v>
      </c>
    </row>
    <row r="24" spans="1:7" ht="20.25" customHeight="1">
      <c r="A24" s="230">
        <v>2011302</v>
      </c>
      <c r="B24" s="231"/>
      <c r="C24" s="232"/>
      <c r="D24" s="182" t="s">
        <v>314</v>
      </c>
      <c r="E24" s="189">
        <f t="shared" si="1"/>
        <v>37.799999999999997</v>
      </c>
      <c r="F24" s="182"/>
      <c r="G24" s="180">
        <v>37.799999999999997</v>
      </c>
    </row>
    <row r="25" spans="1:7" ht="20.25" customHeight="1">
      <c r="A25" s="230">
        <v>20129</v>
      </c>
      <c r="B25" s="231"/>
      <c r="C25" s="232"/>
      <c r="D25" s="182" t="s">
        <v>315</v>
      </c>
      <c r="E25" s="189">
        <f t="shared" si="1"/>
        <v>11</v>
      </c>
      <c r="F25" s="182"/>
      <c r="G25" s="168">
        <v>11</v>
      </c>
    </row>
    <row r="26" spans="1:7" ht="20.25" customHeight="1">
      <c r="A26" s="230">
        <v>2012902</v>
      </c>
      <c r="B26" s="231"/>
      <c r="C26" s="232"/>
      <c r="D26" s="182" t="s">
        <v>316</v>
      </c>
      <c r="E26" s="189">
        <f t="shared" si="1"/>
        <v>11</v>
      </c>
      <c r="F26" s="182"/>
      <c r="G26" s="168">
        <v>11</v>
      </c>
    </row>
    <row r="27" spans="1:7" ht="20.25" customHeight="1">
      <c r="A27" s="230">
        <v>20131</v>
      </c>
      <c r="B27" s="231"/>
      <c r="C27" s="232"/>
      <c r="D27" s="182" t="s">
        <v>317</v>
      </c>
      <c r="E27" s="189">
        <f t="shared" si="1"/>
        <v>115</v>
      </c>
      <c r="F27" s="182"/>
      <c r="G27" s="180">
        <v>115</v>
      </c>
    </row>
    <row r="28" spans="1:7" ht="20.25" customHeight="1">
      <c r="A28" s="230">
        <v>2013102</v>
      </c>
      <c r="B28" s="231"/>
      <c r="C28" s="232"/>
      <c r="D28" s="182" t="s">
        <v>318</v>
      </c>
      <c r="E28" s="189">
        <f t="shared" si="1"/>
        <v>115</v>
      </c>
      <c r="F28" s="182"/>
      <c r="G28" s="180">
        <v>115</v>
      </c>
    </row>
    <row r="29" spans="1:7" ht="20.25" customHeight="1">
      <c r="A29" s="230">
        <v>20199</v>
      </c>
      <c r="B29" s="231"/>
      <c r="C29" s="232"/>
      <c r="D29" s="182" t="s">
        <v>319</v>
      </c>
      <c r="E29" s="189">
        <f t="shared" si="1"/>
        <v>147.88</v>
      </c>
      <c r="F29" s="182">
        <v>117.88</v>
      </c>
      <c r="G29" s="168">
        <v>30</v>
      </c>
    </row>
    <row r="30" spans="1:7" ht="20.25" customHeight="1">
      <c r="A30" s="230">
        <v>2019999</v>
      </c>
      <c r="B30" s="231"/>
      <c r="C30" s="232"/>
      <c r="D30" s="182" t="s">
        <v>319</v>
      </c>
      <c r="E30" s="189">
        <f t="shared" si="1"/>
        <v>147.88</v>
      </c>
      <c r="F30" s="182">
        <v>117.88</v>
      </c>
      <c r="G30" s="180">
        <v>30</v>
      </c>
    </row>
    <row r="31" spans="1:7" ht="20.25" customHeight="1">
      <c r="A31" s="230">
        <v>203</v>
      </c>
      <c r="B31" s="231"/>
      <c r="C31" s="232"/>
      <c r="D31" s="182" t="s">
        <v>320</v>
      </c>
      <c r="E31" s="189">
        <f t="shared" si="1"/>
        <v>13</v>
      </c>
      <c r="F31" s="182"/>
      <c r="G31" s="168">
        <v>13</v>
      </c>
    </row>
    <row r="32" spans="1:7" ht="20.25" customHeight="1">
      <c r="A32" s="230">
        <v>20306</v>
      </c>
      <c r="B32" s="231"/>
      <c r="C32" s="232"/>
      <c r="D32" s="182" t="s">
        <v>321</v>
      </c>
      <c r="E32" s="189">
        <f t="shared" si="1"/>
        <v>13</v>
      </c>
      <c r="F32" s="182"/>
      <c r="G32" s="180">
        <v>13</v>
      </c>
    </row>
    <row r="33" spans="1:7" ht="20.25" customHeight="1">
      <c r="A33" s="230">
        <v>2030607</v>
      </c>
      <c r="B33" s="231"/>
      <c r="C33" s="232"/>
      <c r="D33" s="182" t="s">
        <v>322</v>
      </c>
      <c r="E33" s="189">
        <f t="shared" si="1"/>
        <v>13</v>
      </c>
      <c r="F33" s="182"/>
      <c r="G33" s="180">
        <v>13</v>
      </c>
    </row>
    <row r="34" spans="1:7" ht="20.25" customHeight="1">
      <c r="A34" s="230">
        <v>204</v>
      </c>
      <c r="B34" s="231"/>
      <c r="C34" s="232"/>
      <c r="D34" s="182" t="s">
        <v>323</v>
      </c>
      <c r="E34" s="189">
        <f t="shared" si="1"/>
        <v>92</v>
      </c>
      <c r="F34" s="182"/>
      <c r="G34" s="180">
        <v>92</v>
      </c>
    </row>
    <row r="35" spans="1:7" ht="20.25" customHeight="1">
      <c r="A35" s="230">
        <v>20406</v>
      </c>
      <c r="B35" s="231"/>
      <c r="C35" s="232"/>
      <c r="D35" s="182" t="s">
        <v>324</v>
      </c>
      <c r="E35" s="189">
        <f t="shared" si="1"/>
        <v>92</v>
      </c>
      <c r="F35" s="182"/>
      <c r="G35" s="180">
        <v>92</v>
      </c>
    </row>
    <row r="36" spans="1:7" ht="20.25" customHeight="1">
      <c r="A36" s="230">
        <v>2040602</v>
      </c>
      <c r="B36" s="231"/>
      <c r="C36" s="232"/>
      <c r="D36" s="182" t="s">
        <v>310</v>
      </c>
      <c r="E36" s="189">
        <f t="shared" si="1"/>
        <v>92</v>
      </c>
      <c r="F36" s="182"/>
      <c r="G36" s="180">
        <v>92</v>
      </c>
    </row>
    <row r="37" spans="1:7" ht="20.25" customHeight="1">
      <c r="A37" s="230">
        <v>208</v>
      </c>
      <c r="B37" s="231"/>
      <c r="C37" s="232"/>
      <c r="D37" s="182" t="s">
        <v>325</v>
      </c>
      <c r="E37" s="189">
        <f t="shared" si="1"/>
        <v>242.37</v>
      </c>
      <c r="F37" s="182">
        <v>53.47</v>
      </c>
      <c r="G37" s="180">
        <f>G38+G40+G42+G44+G46</f>
        <v>188.9</v>
      </c>
    </row>
    <row r="38" spans="1:7" ht="20.25" customHeight="1">
      <c r="A38" s="230">
        <v>20802</v>
      </c>
      <c r="B38" s="231"/>
      <c r="C38" s="232"/>
      <c r="D38" s="182" t="s">
        <v>326</v>
      </c>
      <c r="E38" s="189">
        <f t="shared" si="1"/>
        <v>104</v>
      </c>
      <c r="F38" s="182"/>
      <c r="G38" s="180">
        <v>104</v>
      </c>
    </row>
    <row r="39" spans="1:7" ht="20.25" customHeight="1">
      <c r="A39" s="230">
        <v>2080202</v>
      </c>
      <c r="B39" s="231"/>
      <c r="C39" s="232"/>
      <c r="D39" s="182" t="s">
        <v>327</v>
      </c>
      <c r="E39" s="189">
        <f t="shared" si="1"/>
        <v>104</v>
      </c>
      <c r="F39" s="182"/>
      <c r="G39" s="180">
        <v>104</v>
      </c>
    </row>
    <row r="40" spans="1:7" ht="20.25" customHeight="1">
      <c r="A40" s="230">
        <v>20805</v>
      </c>
      <c r="B40" s="231"/>
      <c r="C40" s="232"/>
      <c r="D40" s="182" t="s">
        <v>328</v>
      </c>
      <c r="E40" s="189">
        <f t="shared" si="1"/>
        <v>49.8</v>
      </c>
      <c r="F40" s="182">
        <v>49.8</v>
      </c>
      <c r="G40" s="182"/>
    </row>
    <row r="41" spans="1:7" ht="20.25" customHeight="1">
      <c r="A41" s="230">
        <v>2080504</v>
      </c>
      <c r="B41" s="231"/>
      <c r="C41" s="232"/>
      <c r="D41" s="182" t="s">
        <v>329</v>
      </c>
      <c r="E41" s="189">
        <f t="shared" si="1"/>
        <v>49.8</v>
      </c>
      <c r="F41" s="182">
        <v>49.8</v>
      </c>
      <c r="G41" s="182"/>
    </row>
    <row r="42" spans="1:7" ht="20.25" customHeight="1">
      <c r="A42" s="230">
        <v>20807</v>
      </c>
      <c r="B42" s="231"/>
      <c r="C42" s="232"/>
      <c r="D42" s="182" t="s">
        <v>330</v>
      </c>
      <c r="E42" s="189">
        <f t="shared" si="1"/>
        <v>69.900000000000006</v>
      </c>
      <c r="F42" s="182"/>
      <c r="G42" s="180">
        <v>69.900000000000006</v>
      </c>
    </row>
    <row r="43" spans="1:7" ht="20.25" customHeight="1">
      <c r="A43" s="230">
        <v>2080705</v>
      </c>
      <c r="B43" s="231"/>
      <c r="C43" s="232"/>
      <c r="D43" s="182" t="s">
        <v>331</v>
      </c>
      <c r="E43" s="189">
        <f t="shared" si="1"/>
        <v>69.900000000000006</v>
      </c>
      <c r="F43" s="182"/>
      <c r="G43" s="180">
        <v>69.900000000000006</v>
      </c>
    </row>
    <row r="44" spans="1:7" ht="20.25" customHeight="1">
      <c r="A44" s="230">
        <v>20808</v>
      </c>
      <c r="B44" s="231"/>
      <c r="C44" s="232"/>
      <c r="D44" s="182" t="s">
        <v>332</v>
      </c>
      <c r="E44" s="189">
        <f t="shared" si="1"/>
        <v>3.67</v>
      </c>
      <c r="F44" s="182">
        <v>3.67</v>
      </c>
      <c r="G44" s="182"/>
    </row>
    <row r="45" spans="1:7" ht="20.25" customHeight="1">
      <c r="A45" s="230">
        <v>2080899</v>
      </c>
      <c r="B45" s="231"/>
      <c r="C45" s="232"/>
      <c r="D45" s="182" t="s">
        <v>333</v>
      </c>
      <c r="E45" s="189">
        <f t="shared" si="1"/>
        <v>3.67</v>
      </c>
      <c r="F45" s="182">
        <v>3.67</v>
      </c>
      <c r="G45" s="182"/>
    </row>
    <row r="46" spans="1:7" ht="20.25" customHeight="1">
      <c r="A46" s="230">
        <v>20820</v>
      </c>
      <c r="B46" s="231"/>
      <c r="C46" s="232"/>
      <c r="D46" s="182" t="s">
        <v>334</v>
      </c>
      <c r="E46" s="189">
        <f t="shared" si="1"/>
        <v>15</v>
      </c>
      <c r="F46" s="182"/>
      <c r="G46" s="180">
        <v>15</v>
      </c>
    </row>
    <row r="47" spans="1:7" ht="20.25" customHeight="1">
      <c r="A47" s="230">
        <v>2082001</v>
      </c>
      <c r="B47" s="231"/>
      <c r="C47" s="232"/>
      <c r="D47" s="182" t="s">
        <v>335</v>
      </c>
      <c r="E47" s="189">
        <f t="shared" si="1"/>
        <v>15</v>
      </c>
      <c r="F47" s="182"/>
      <c r="G47" s="180">
        <v>15</v>
      </c>
    </row>
    <row r="48" spans="1:7" ht="20.25" customHeight="1">
      <c r="A48" s="230">
        <v>210</v>
      </c>
      <c r="B48" s="231"/>
      <c r="C48" s="232"/>
      <c r="D48" s="182" t="s">
        <v>336</v>
      </c>
      <c r="E48" s="189">
        <f>E49+E52</f>
        <v>117.57</v>
      </c>
      <c r="F48" s="182">
        <v>0.56999999999999995</v>
      </c>
      <c r="G48" s="180">
        <f>G49+G52</f>
        <v>117</v>
      </c>
    </row>
    <row r="49" spans="1:7" ht="20.25" customHeight="1">
      <c r="A49" s="230">
        <v>21007</v>
      </c>
      <c r="B49" s="231"/>
      <c r="C49" s="232"/>
      <c r="D49" s="182" t="s">
        <v>337</v>
      </c>
      <c r="E49" s="189">
        <f t="shared" si="1"/>
        <v>91.57</v>
      </c>
      <c r="F49" s="182">
        <v>0.56999999999999995</v>
      </c>
      <c r="G49" s="180">
        <v>91</v>
      </c>
    </row>
    <row r="50" spans="1:7" ht="20.25" customHeight="1">
      <c r="A50" s="230">
        <v>2100702</v>
      </c>
      <c r="B50" s="231"/>
      <c r="C50" s="232"/>
      <c r="D50" s="182" t="s">
        <v>310</v>
      </c>
      <c r="E50" s="189">
        <f t="shared" si="1"/>
        <v>91</v>
      </c>
      <c r="F50" s="182"/>
      <c r="G50" s="180">
        <v>91</v>
      </c>
    </row>
    <row r="51" spans="1:7" ht="20.25" customHeight="1">
      <c r="A51" s="230">
        <v>2100799</v>
      </c>
      <c r="B51" s="231"/>
      <c r="C51" s="232"/>
      <c r="D51" s="182" t="s">
        <v>338</v>
      </c>
      <c r="E51" s="189">
        <f t="shared" si="1"/>
        <v>0.56999999999999995</v>
      </c>
      <c r="F51" s="182">
        <v>0.56999999999999995</v>
      </c>
      <c r="G51" s="182"/>
    </row>
    <row r="52" spans="1:7" ht="20.25" customHeight="1">
      <c r="A52" s="230">
        <v>21010</v>
      </c>
      <c r="B52" s="231"/>
      <c r="C52" s="232"/>
      <c r="D52" s="182" t="s">
        <v>339</v>
      </c>
      <c r="E52" s="189">
        <f t="shared" si="1"/>
        <v>26</v>
      </c>
      <c r="F52" s="182"/>
      <c r="G52" s="180">
        <v>26</v>
      </c>
    </row>
    <row r="53" spans="1:7" ht="20.25" customHeight="1">
      <c r="A53" s="230">
        <v>2101016</v>
      </c>
      <c r="B53" s="231"/>
      <c r="C53" s="232"/>
      <c r="D53" s="182" t="s">
        <v>340</v>
      </c>
      <c r="E53" s="189">
        <f t="shared" si="1"/>
        <v>26</v>
      </c>
      <c r="F53" s="182"/>
      <c r="G53" s="180">
        <v>26</v>
      </c>
    </row>
    <row r="54" spans="1:7" ht="20.25" customHeight="1">
      <c r="A54" s="230">
        <v>212</v>
      </c>
      <c r="B54" s="231"/>
      <c r="C54" s="232"/>
      <c r="D54" s="182" t="s">
        <v>341</v>
      </c>
      <c r="E54" s="189">
        <f>E55+E57</f>
        <v>4527.2</v>
      </c>
      <c r="F54" s="182"/>
      <c r="G54" s="180">
        <f>G55+G57</f>
        <v>4527.2</v>
      </c>
    </row>
    <row r="55" spans="1:7" ht="20.25" customHeight="1">
      <c r="A55" s="230">
        <v>21201</v>
      </c>
      <c r="B55" s="231"/>
      <c r="C55" s="232"/>
      <c r="D55" s="182" t="s">
        <v>342</v>
      </c>
      <c r="E55" s="189">
        <f t="shared" si="1"/>
        <v>325</v>
      </c>
      <c r="F55" s="182"/>
      <c r="G55" s="180">
        <v>325</v>
      </c>
    </row>
    <row r="56" spans="1:7" ht="20.25" customHeight="1">
      <c r="A56" s="230">
        <v>2120102</v>
      </c>
      <c r="B56" s="231"/>
      <c r="C56" s="232"/>
      <c r="D56" s="182" t="s">
        <v>343</v>
      </c>
      <c r="E56" s="189">
        <f t="shared" si="1"/>
        <v>325</v>
      </c>
      <c r="F56" s="182"/>
      <c r="G56" s="180">
        <v>325</v>
      </c>
    </row>
    <row r="57" spans="1:7" ht="20.25" customHeight="1">
      <c r="A57" s="230">
        <v>21202</v>
      </c>
      <c r="B57" s="231"/>
      <c r="C57" s="232"/>
      <c r="D57" s="182" t="s">
        <v>344</v>
      </c>
      <c r="E57" s="189">
        <f t="shared" si="1"/>
        <v>4202.2</v>
      </c>
      <c r="F57" s="182"/>
      <c r="G57" s="180">
        <v>4202.2</v>
      </c>
    </row>
    <row r="58" spans="1:7" ht="20.25" customHeight="1">
      <c r="A58" s="230">
        <v>2120201</v>
      </c>
      <c r="B58" s="231"/>
      <c r="C58" s="232"/>
      <c r="D58" s="182" t="s">
        <v>344</v>
      </c>
      <c r="E58" s="189">
        <f t="shared" si="1"/>
        <v>4202.2</v>
      </c>
      <c r="F58" s="182"/>
      <c r="G58" s="180">
        <v>4202.2</v>
      </c>
    </row>
    <row r="59" spans="1:7" ht="20.25" customHeight="1">
      <c r="A59" s="230">
        <v>213</v>
      </c>
      <c r="B59" s="231"/>
      <c r="C59" s="232"/>
      <c r="D59" s="182" t="s">
        <v>345</v>
      </c>
      <c r="E59" s="189">
        <f t="shared" si="1"/>
        <v>1115</v>
      </c>
      <c r="F59" s="182"/>
      <c r="G59" s="168">
        <v>1115</v>
      </c>
    </row>
    <row r="60" spans="1:7" ht="20.25" customHeight="1">
      <c r="A60" s="230">
        <v>21301</v>
      </c>
      <c r="B60" s="231"/>
      <c r="C60" s="232"/>
      <c r="D60" s="182" t="s">
        <v>346</v>
      </c>
      <c r="E60" s="189">
        <f t="shared" si="1"/>
        <v>1115</v>
      </c>
      <c r="F60" s="182"/>
      <c r="G60" s="168">
        <v>1115</v>
      </c>
    </row>
    <row r="61" spans="1:7" ht="20.25" customHeight="1">
      <c r="A61" s="230">
        <v>2130102</v>
      </c>
      <c r="B61" s="231"/>
      <c r="C61" s="232"/>
      <c r="D61" s="182" t="s">
        <v>310</v>
      </c>
      <c r="E61" s="189">
        <f t="shared" si="1"/>
        <v>1115</v>
      </c>
      <c r="F61" s="182"/>
      <c r="G61" s="168">
        <v>1115</v>
      </c>
    </row>
    <row r="62" spans="1:7" ht="20.25" customHeight="1">
      <c r="A62" s="230">
        <v>221</v>
      </c>
      <c r="B62" s="231"/>
      <c r="C62" s="232"/>
      <c r="D62" s="182" t="s">
        <v>347</v>
      </c>
      <c r="E62" s="189">
        <f t="shared" si="1"/>
        <v>86.67</v>
      </c>
      <c r="F62" s="182">
        <v>86.67</v>
      </c>
      <c r="G62" s="182"/>
    </row>
    <row r="63" spans="1:7" ht="20.25" customHeight="1">
      <c r="A63" s="230">
        <v>22102</v>
      </c>
      <c r="B63" s="231"/>
      <c r="C63" s="232"/>
      <c r="D63" s="182" t="s">
        <v>348</v>
      </c>
      <c r="E63" s="189">
        <f t="shared" si="1"/>
        <v>86.67</v>
      </c>
      <c r="F63" s="182">
        <v>86.67</v>
      </c>
      <c r="G63" s="182"/>
    </row>
    <row r="64" spans="1:7" ht="20.25" customHeight="1">
      <c r="A64" s="230">
        <v>2210201</v>
      </c>
      <c r="B64" s="231"/>
      <c r="C64" s="232"/>
      <c r="D64" s="182" t="s">
        <v>349</v>
      </c>
      <c r="E64" s="189">
        <f t="shared" si="1"/>
        <v>86.67</v>
      </c>
      <c r="F64" s="182">
        <v>86.67</v>
      </c>
      <c r="G64" s="182"/>
    </row>
  </sheetData>
  <mergeCells count="61">
    <mergeCell ref="A4:G4"/>
    <mergeCell ref="F7:F9"/>
    <mergeCell ref="G7:G9"/>
    <mergeCell ref="A8:C8"/>
    <mergeCell ref="D8:D9"/>
    <mergeCell ref="A7:D7"/>
    <mergeCell ref="E7:E9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61:C61"/>
    <mergeCell ref="A62:C62"/>
    <mergeCell ref="A63:C63"/>
    <mergeCell ref="A64:C64"/>
    <mergeCell ref="A56:C56"/>
    <mergeCell ref="A57:C57"/>
    <mergeCell ref="A58:C58"/>
    <mergeCell ref="A59:C59"/>
    <mergeCell ref="A60:C60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</vt:lpstr>
      <vt:lpstr>收入预算总表</vt:lpstr>
      <vt:lpstr>支出预算总表（功能科目）</vt:lpstr>
      <vt:lpstr>支出分类汇总表</vt:lpstr>
      <vt:lpstr>工资福利支出</vt:lpstr>
      <vt:lpstr>对个人和家庭的补助</vt:lpstr>
      <vt:lpstr>商品和服务支出</vt:lpstr>
      <vt:lpstr>财政拨款收支总表</vt:lpstr>
      <vt:lpstr>一般公共预算支出情况表</vt:lpstr>
      <vt:lpstr>一般公共预算</vt:lpstr>
      <vt:lpstr>政府基金</vt:lpstr>
      <vt:lpstr>三公预算表</vt:lpstr>
      <vt:lpstr>项目支出绩效目标表</vt:lpstr>
      <vt:lpstr>部门整体绩效目标表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AutoBVT</cp:lastModifiedBy>
  <cp:revision>1</cp:revision>
  <cp:lastPrinted>2019-01-02T07:50:46Z</cp:lastPrinted>
  <dcterms:created xsi:type="dcterms:W3CDTF">2017-10-10T08:29:06Z</dcterms:created>
  <dcterms:modified xsi:type="dcterms:W3CDTF">2022-04-27T02:32:18Z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  <property fmtid="{D5CDD505-2E9C-101B-9397-08002B2CF9AE}" pid="3" name="EDOID">
    <vt:i4>1246114</vt:i4>
  </property>
</Properties>
</file>