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595" tabRatio="882" activeTab="7"/>
  </bookViews>
  <sheets>
    <sheet name="收支预算总表" sheetId="1" r:id="rId1"/>
    <sheet name="收入总体情况表" sheetId="2" r:id="rId2"/>
    <sheet name="支出总体情况表" sheetId="3" r:id="rId3"/>
    <sheet name="财政拨款收支总体情况表" sheetId="4" r:id="rId4"/>
    <sheet name="一般公共预算拨款支出预算表" sheetId="5" r:id="rId5"/>
    <sheet name="一般公共预算基本支出表" sheetId="6" r:id="rId6"/>
    <sheet name="2017政府性基金" sheetId="7" r:id="rId7"/>
    <sheet name="“三公”经费预算表" sheetId="8" r:id="rId8"/>
  </sheets>
  <definedNames>
    <definedName name="adsa">#N/A</definedName>
    <definedName name="asd">#N/A</definedName>
    <definedName name="_xlnm.Print_Area" localSheetId="7">$A$1:$G$9</definedName>
    <definedName name="_xlnm.Print_Area" localSheetId="6">'2017政府性基金'!$A$1:$G$8</definedName>
    <definedName name="_xlnm.Print_Area" localSheetId="3">$A$1:$F$31</definedName>
    <definedName name="_xlnm.Print_Area" localSheetId="1">$A$1:$L$8</definedName>
    <definedName name="_xlnm.Print_Area" localSheetId="0">$A$1:$D$17</definedName>
    <definedName name="_xlnm.Print_Area" localSheetId="4">'一般公共预算拨款支出预算表'!$A$1:$H$25</definedName>
    <definedName name="_xlnm.Print_Area" localSheetId="5">'一般公共预算基本支出表'!$A$1:$D$56</definedName>
    <definedName name="_xlnm.Print_Area" localSheetId="2">$A$1:$L$23</definedName>
    <definedName name="_xlnm.Print_Area">#N/A</definedName>
    <definedName name="_xlnm.Print_Area">$A$1:$G$8</definedName>
    <definedName name="_xlnm.Print_Titles" localSheetId="5">'一般公共预算基本支出表'!$1:$4</definedName>
    <definedName name="_xlnm.Print_Titles">#N/A</definedName>
    <definedName name="_xlnm.Print_Titles">$1:$7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<sst xmlns="http://schemas.openxmlformats.org/spreadsheetml/2006/main" count="400" uniqueCount="244">
  <si>
    <t/>
  </si>
  <si>
    <t xml:space="preserve"> </t>
  </si>
  <si>
    <t>04</t>
  </si>
  <si>
    <t>08</t>
  </si>
  <si>
    <t>生活补助</t>
  </si>
  <si>
    <t>机关事业单位基本养老保险缴费</t>
  </si>
  <si>
    <t>一、工资福利支出</t>
  </si>
  <si>
    <t>二二、债务付息支出</t>
  </si>
  <si>
    <t xml:space="preserve">    210</t>
  </si>
  <si>
    <t>304</t>
  </si>
  <si>
    <t>二一、债务还本支出</t>
  </si>
  <si>
    <t>三、事业单位经营支出</t>
  </si>
  <si>
    <t>本年预（决）算</t>
  </si>
  <si>
    <t>二、纳入财政专户管理的事业收入</t>
  </si>
  <si>
    <t>项         目</t>
  </si>
  <si>
    <t>离休费</t>
  </si>
  <si>
    <t>五、上缴上级支出</t>
  </si>
  <si>
    <t>助学金</t>
  </si>
  <si>
    <t>17</t>
  </si>
  <si>
    <t>99</t>
  </si>
  <si>
    <t>13</t>
  </si>
  <si>
    <t>住房公积金</t>
  </si>
  <si>
    <t>四、对附属单位补助支出</t>
  </si>
  <si>
    <t>2017年一般公共预算“三公”经费支出表</t>
  </si>
  <si>
    <t>四、对企事业单位的补助</t>
  </si>
  <si>
    <t>职业年金缴费</t>
  </si>
  <si>
    <t>五、文化体育与传媒支出</t>
  </si>
  <si>
    <t>基本支出</t>
  </si>
  <si>
    <t>信息网络及软件购置更新</t>
  </si>
  <si>
    <t>上级补助收入</t>
  </si>
  <si>
    <t>其他社会保障缴费</t>
  </si>
  <si>
    <t>取暖费</t>
  </si>
  <si>
    <t>一、一般公共服务支出</t>
  </si>
  <si>
    <t>上缴上级支出</t>
  </si>
  <si>
    <t>上年结转</t>
  </si>
  <si>
    <t>26</t>
  </si>
  <si>
    <t xml:space="preserve">  02</t>
  </si>
  <si>
    <t>一、一般公共预算拨款</t>
  </si>
  <si>
    <t>四、其他资本性支出</t>
  </si>
  <si>
    <t>其他资本性支出</t>
  </si>
  <si>
    <t>附表2-6</t>
  </si>
  <si>
    <t>救济费</t>
  </si>
  <si>
    <t>2017年部门收入总体情况表</t>
  </si>
  <si>
    <t>附表2-2</t>
  </si>
  <si>
    <t>本年支出合计</t>
  </si>
  <si>
    <t>39</t>
  </si>
  <si>
    <t xml:space="preserve">  11</t>
  </si>
  <si>
    <t>31</t>
  </si>
  <si>
    <t>支  出  总  计</t>
  </si>
  <si>
    <t>十六、住房保障支出</t>
  </si>
  <si>
    <t>本年收入合计</t>
  </si>
  <si>
    <t xml:space="preserve">    221</t>
  </si>
  <si>
    <t>合计</t>
  </si>
  <si>
    <t>项       目</t>
  </si>
  <si>
    <t>208</t>
  </si>
  <si>
    <t>附属单位上缴收入</t>
  </si>
  <si>
    <t>一般行政管理事务</t>
  </si>
  <si>
    <t>公务用车购置及运行费</t>
  </si>
  <si>
    <t>福利费</t>
  </si>
  <si>
    <t>2017年一般公共预算基本支出情况表</t>
  </si>
  <si>
    <t>十七、粮油物资储备支出</t>
  </si>
  <si>
    <t>二十、其他支出</t>
  </si>
  <si>
    <t xml:space="preserve">      经费拨款（补助）</t>
  </si>
  <si>
    <t>租赁费</t>
  </si>
  <si>
    <t>03</t>
  </si>
  <si>
    <t xml:space="preserve">  201</t>
  </si>
  <si>
    <t>六、结转下年</t>
  </si>
  <si>
    <t>40</t>
  </si>
  <si>
    <t>07</t>
  </si>
  <si>
    <t>咨询费</t>
  </si>
  <si>
    <t>津贴补贴</t>
  </si>
  <si>
    <t>303</t>
  </si>
  <si>
    <t xml:space="preserve">        国有资源（资产）有偿使用收入</t>
  </si>
  <si>
    <t>七、附属单位上缴收入</t>
  </si>
  <si>
    <t>科目名称</t>
  </si>
  <si>
    <t xml:space="preserve">        罚没收入</t>
  </si>
  <si>
    <t>印刷费</t>
  </si>
  <si>
    <t>差旅费</t>
  </si>
  <si>
    <t>十四、金融支出</t>
  </si>
  <si>
    <t>支                  出</t>
  </si>
  <si>
    <t>18</t>
  </si>
  <si>
    <t>14</t>
  </si>
  <si>
    <t xml:space="preserve">    208</t>
  </si>
  <si>
    <t>三、上级补助收入</t>
  </si>
  <si>
    <t>310</t>
  </si>
  <si>
    <t>221</t>
  </si>
  <si>
    <t>其他计划生育事务支出</t>
  </si>
  <si>
    <t>邮电费</t>
  </si>
  <si>
    <t>奖金</t>
  </si>
  <si>
    <t>四、科学技术支出</t>
  </si>
  <si>
    <t xml:space="preserve">  05</t>
  </si>
  <si>
    <t>类</t>
  </si>
  <si>
    <t>29</t>
  </si>
  <si>
    <t>25</t>
  </si>
  <si>
    <t>210</t>
  </si>
  <si>
    <t>附表2-5</t>
  </si>
  <si>
    <t>二、国防支出</t>
  </si>
  <si>
    <t>附表2-1</t>
  </si>
  <si>
    <t>二、公共安全支出</t>
  </si>
  <si>
    <t>六、事业单位经营收入</t>
  </si>
  <si>
    <t>绩效工资</t>
  </si>
  <si>
    <t>事业单位经营收入</t>
  </si>
  <si>
    <t>三、教育支出</t>
  </si>
  <si>
    <t>一般公共预（决）算</t>
  </si>
  <si>
    <t>财政拨款  （补助）</t>
  </si>
  <si>
    <t>公务车辆运行费</t>
  </si>
  <si>
    <t>专用材料费</t>
  </si>
  <si>
    <t>功能科目</t>
  </si>
  <si>
    <t>公务接待费</t>
  </si>
  <si>
    <t>单位编码</t>
  </si>
  <si>
    <t>单位：万元</t>
  </si>
  <si>
    <t>九、城乡社区支出</t>
  </si>
  <si>
    <t xml:space="preserve">         其他收入</t>
  </si>
  <si>
    <t xml:space="preserve">  208</t>
  </si>
  <si>
    <t>06</t>
  </si>
  <si>
    <t>手续费</t>
  </si>
  <si>
    <t>02</t>
  </si>
  <si>
    <t>小计</t>
  </si>
  <si>
    <t>302</t>
  </si>
  <si>
    <t>其他行政事业单位医疗支出</t>
  </si>
  <si>
    <t>培训费</t>
  </si>
  <si>
    <t>八、节能环保支出</t>
  </si>
  <si>
    <t>委托业务费</t>
  </si>
  <si>
    <t>11</t>
  </si>
  <si>
    <t>15</t>
  </si>
  <si>
    <t>项目支出</t>
  </si>
  <si>
    <t>机关事业单位基本养老保险缴费支出</t>
  </si>
  <si>
    <t xml:space="preserve">    其中:政府性基金预算财政拨款</t>
  </si>
  <si>
    <t xml:space="preserve">    201</t>
  </si>
  <si>
    <t>其他收入</t>
  </si>
  <si>
    <t>五、其他收入</t>
  </si>
  <si>
    <t>审计业务</t>
  </si>
  <si>
    <t>28</t>
  </si>
  <si>
    <t>24</t>
  </si>
  <si>
    <t>对附属单位补助支出</t>
  </si>
  <si>
    <t>**</t>
  </si>
  <si>
    <t xml:space="preserve">  08</t>
  </si>
  <si>
    <t>抚恤金</t>
  </si>
  <si>
    <t>二、商品和服务支出</t>
  </si>
  <si>
    <t>四、事业收入</t>
  </si>
  <si>
    <t>其他交通费用</t>
  </si>
  <si>
    <t>奖励金</t>
  </si>
  <si>
    <t>工会经费</t>
  </si>
  <si>
    <t>项</t>
  </si>
  <si>
    <t>总  计</t>
  </si>
  <si>
    <t>因公出国(境)费</t>
  </si>
  <si>
    <t>十九、预备费</t>
  </si>
  <si>
    <t>维修(护)费</t>
  </si>
  <si>
    <t>附表2-8</t>
  </si>
  <si>
    <t>十三、商业服务业等支出</t>
  </si>
  <si>
    <t>附表2-4</t>
  </si>
  <si>
    <t>二、政府性基金拨款</t>
  </si>
  <si>
    <t>款</t>
  </si>
  <si>
    <t>电费</t>
  </si>
  <si>
    <t>退职（役）费</t>
  </si>
  <si>
    <t xml:space="preserve">        行政事业性收费收入</t>
  </si>
  <si>
    <t>三公经费预（决）算数（财政拨款）</t>
  </si>
  <si>
    <t>说明：我单位没有政府性基金收入，也没有使用政府性基金支出的安排，故本表没有数据。</t>
  </si>
  <si>
    <t>一、财政拨款（补助）</t>
  </si>
  <si>
    <t>物业管理费</t>
  </si>
  <si>
    <t>会议费</t>
  </si>
  <si>
    <t xml:space="preserve">        国有资本经营收入</t>
  </si>
  <si>
    <t>用事业基金弥补收支差额</t>
  </si>
  <si>
    <t>09</t>
  </si>
  <si>
    <t>05</t>
  </si>
  <si>
    <t>单位名称</t>
  </si>
  <si>
    <t>九、上年结转</t>
  </si>
  <si>
    <t>其他商品和服务支出</t>
  </si>
  <si>
    <t>01</t>
  </si>
  <si>
    <t>三、对个人和家庭的补助</t>
  </si>
  <si>
    <t>十二、资源勘探信息等支出</t>
  </si>
  <si>
    <t>2017年部门支出总体情况表</t>
  </si>
  <si>
    <t>2017年部门收支总表</t>
  </si>
  <si>
    <t>总计</t>
  </si>
  <si>
    <t>2017预算数</t>
  </si>
  <si>
    <t>其他对个人和家庭的补助支出</t>
  </si>
  <si>
    <t>十、农林水支出</t>
  </si>
  <si>
    <t>经济科目名称</t>
  </si>
  <si>
    <t>本年收入总计</t>
  </si>
  <si>
    <t>七、医疗卫生与计划生育支出</t>
  </si>
  <si>
    <t>政府性基金预（决）算</t>
  </si>
  <si>
    <t>其中：公务用车购置</t>
  </si>
  <si>
    <t>12</t>
  </si>
  <si>
    <t xml:space="preserve">  210</t>
  </si>
  <si>
    <t>16</t>
  </si>
  <si>
    <t>办公费</t>
  </si>
  <si>
    <t>本年支出总计</t>
  </si>
  <si>
    <t>收                  入</t>
  </si>
  <si>
    <t>行政运行</t>
  </si>
  <si>
    <t>二三、债务发行费用支出</t>
  </si>
  <si>
    <t>十一、交通运输支出</t>
  </si>
  <si>
    <t xml:space="preserve">      纳入一般公共预算管理的非税收入拨款</t>
  </si>
  <si>
    <t>27</t>
  </si>
  <si>
    <t>基本工资</t>
  </si>
  <si>
    <t>2017年一般公共预算支出情况表</t>
  </si>
  <si>
    <t xml:space="preserve">  221</t>
  </si>
  <si>
    <t xml:space="preserve">  07</t>
  </si>
  <si>
    <t>事业单位经营支出</t>
  </si>
  <si>
    <t>二、项目支出</t>
  </si>
  <si>
    <t>六、社会保障和就业支出</t>
  </si>
  <si>
    <t>其他对企事业单位的补贴支出</t>
  </si>
  <si>
    <t>一般公共预算拨款收入</t>
  </si>
  <si>
    <t>医疗费</t>
  </si>
  <si>
    <t>十五、国土海洋气象等支出</t>
  </si>
  <si>
    <t>专用设备购置</t>
  </si>
  <si>
    <t>办公设备购置</t>
  </si>
  <si>
    <t>事业收入</t>
  </si>
  <si>
    <t>八、事业基金弥补收支差额</t>
  </si>
  <si>
    <t>劳务费</t>
  </si>
  <si>
    <t>附表2-3</t>
  </si>
  <si>
    <t>附表2-7</t>
  </si>
  <si>
    <t xml:space="preserve"> 功能科目</t>
  </si>
  <si>
    <t>专用燃料费</t>
  </si>
  <si>
    <t>一、基本支出</t>
  </si>
  <si>
    <t>因公出国（境）费</t>
  </si>
  <si>
    <t>其他工资福利支出</t>
  </si>
  <si>
    <t>伙食费补助</t>
  </si>
  <si>
    <t>十八、国有资本经营预算支出</t>
  </si>
  <si>
    <t>201</t>
  </si>
  <si>
    <t>水费</t>
  </si>
  <si>
    <t>2017年政府性基金预算支出情况表</t>
  </si>
  <si>
    <t>公务用车运行维护费</t>
  </si>
  <si>
    <t>退休费</t>
  </si>
  <si>
    <t>被装购置费</t>
  </si>
  <si>
    <t>2017年财政拨款收支总体情况表</t>
  </si>
  <si>
    <t>科目编码</t>
  </si>
  <si>
    <t>政府性基金预算财政拨款</t>
  </si>
  <si>
    <t>纳入财政专户管理的事业收入</t>
  </si>
  <si>
    <t>税金及附加费用</t>
  </si>
  <si>
    <t>信息化建设</t>
  </si>
  <si>
    <t>收  入  总  计</t>
  </si>
  <si>
    <t>说明：含公共项目预算安排的公务车运行经费7.41万元</t>
  </si>
  <si>
    <t xml:space="preserve">岳麓区审计局    </t>
  </si>
  <si>
    <r>
      <t>单位</t>
    </r>
    <r>
      <rPr>
        <b/>
        <sz val="9"/>
        <rFont val="Times New Roman"/>
        <family val="1"/>
      </rPr>
      <t>:</t>
    </r>
    <r>
      <rPr>
        <b/>
        <sz val="9"/>
        <rFont val="宋体"/>
        <family val="0"/>
      </rPr>
      <t>长沙市岳麓区审计局</t>
    </r>
  </si>
  <si>
    <t>长沙市岳麓区审计局</t>
  </si>
  <si>
    <t>长沙市岳麓区审计局</t>
  </si>
  <si>
    <t xml:space="preserve">  长沙市岳麓区审计局</t>
  </si>
  <si>
    <t xml:space="preserve">  长沙市岳麓区审计局</t>
  </si>
  <si>
    <t xml:space="preserve">  长沙市岳麓区审计局</t>
  </si>
  <si>
    <t xml:space="preserve">  长沙市岳麓区审计局</t>
  </si>
  <si>
    <t xml:space="preserve">  长沙市岳麓区审计局</t>
  </si>
  <si>
    <t xml:space="preserve">  长沙市岳麓区审计局</t>
  </si>
  <si>
    <t>单位:长沙市岳麓区审计局</t>
  </si>
  <si>
    <t>单位：长沙市岳麓区审计局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</si>
</sst>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* _-&quot;¥&quot;#,##0;* \-&quot;¥&quot;#,##0;* _-&quot;¥&quot;&quot;-&quot;;@"/>
    <numFmt numFmtId="189" formatCode="* _-&quot;¥&quot;#,##0.00;* \-&quot;¥&quot;#,##0.00;* _-&quot;¥&quot;&quot;-&quot;??;@"/>
    <numFmt numFmtId="190" formatCode="#,##0.0000"/>
    <numFmt numFmtId="191" formatCode=";;"/>
    <numFmt numFmtId="192" formatCode="0_ "/>
    <numFmt numFmtId="193" formatCode="0.0_ "/>
    <numFmt numFmtId="194" formatCode="0.00_ "/>
    <numFmt numFmtId="195" formatCode="0.00_);[Red]\(0.00\)"/>
    <numFmt numFmtId="196" formatCode="0.0_);[Red]\(0.0\)"/>
    <numFmt numFmtId="197" formatCode="0.0%"/>
    <numFmt numFmtId="198" formatCode="#,##0_ "/>
    <numFmt numFmtId="199" formatCode="0_);[Red]\(0\)"/>
    <numFmt numFmtId="200" formatCode="0.00_);\(0.00\)"/>
    <numFmt numFmtId="201" formatCode="#,##0.00_);\(#,##0.00\)"/>
    <numFmt numFmtId="202" formatCode="#,##0.0_ "/>
    <numFmt numFmtId="203" formatCode="* #,##0.00;* \-#,##0.00;* &quot;&quot;??;@"/>
  </numFmts>
  <fonts count="2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4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22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4" fillId="7" borderId="1" xfId="0" applyNumberFormat="1" applyFont="1" applyFill="1" applyBorder="1" applyAlignment="1" applyProtection="1">
      <alignment horizontal="centerContinuous" vertical="center"/>
      <protection/>
    </xf>
    <xf numFmtId="0" fontId="4" fillId="7" borderId="2" xfId="0" applyNumberFormat="1" applyFont="1" applyFill="1" applyBorder="1" applyAlignment="1" applyProtection="1">
      <alignment horizontal="center" vertical="center" wrapText="1"/>
      <protection/>
    </xf>
    <xf numFmtId="0" fontId="4" fillId="7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/>
    </xf>
    <xf numFmtId="0" fontId="11" fillId="0" borderId="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3" xfId="0" applyNumberFormat="1" applyFont="1" applyFill="1" applyBorder="1" applyAlignment="1" applyProtection="1">
      <alignment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>
      <alignment vertical="center" wrapText="1"/>
    </xf>
    <xf numFmtId="0" fontId="11" fillId="0" borderId="9" xfId="0" applyNumberFormat="1" applyFont="1" applyFill="1" applyBorder="1" applyAlignment="1" applyProtection="1">
      <alignment vertical="center"/>
      <protection/>
    </xf>
    <xf numFmtId="0" fontId="11" fillId="0" borderId="9" xfId="0" applyNumberFormat="1" applyFont="1" applyFill="1" applyBorder="1" applyAlignment="1" applyProtection="1">
      <alignment horizontal="left" vertical="center"/>
      <protection/>
    </xf>
    <xf numFmtId="4" fontId="11" fillId="0" borderId="1" xfId="0" applyNumberFormat="1" applyFont="1" applyFill="1" applyBorder="1" applyAlignment="1" applyProtection="1">
      <alignment horizontal="center" vertical="center" wrapText="1"/>
      <protection/>
    </xf>
    <xf numFmtId="4" fontId="11" fillId="0" borderId="6" xfId="0" applyNumberFormat="1" applyFont="1" applyFill="1" applyBorder="1" applyAlignment="1" applyProtection="1">
      <alignment horizontal="right" vertical="center" wrapText="1"/>
      <protection/>
    </xf>
    <xf numFmtId="4" fontId="11" fillId="0" borderId="4" xfId="0" applyNumberFormat="1" applyFont="1" applyFill="1" applyBorder="1" applyAlignment="1" applyProtection="1">
      <alignment horizontal="right"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202" fontId="13" fillId="7" borderId="0" xfId="0" applyNumberFormat="1" applyFont="1" applyFill="1" applyAlignment="1" applyProtection="1">
      <alignment horizontal="right" vertical="center"/>
      <protection/>
    </xf>
    <xf numFmtId="44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Alignment="1">
      <alignment vertical="center"/>
    </xf>
    <xf numFmtId="202" fontId="11" fillId="7" borderId="0" xfId="0" applyNumberFormat="1" applyFont="1" applyFill="1" applyAlignment="1" applyProtection="1">
      <alignment horizontal="right" vertical="center"/>
      <protection/>
    </xf>
    <xf numFmtId="184" fontId="11" fillId="0" borderId="0" xfId="0" applyFont="1" applyAlignment="1">
      <alignment vertical="center"/>
    </xf>
    <xf numFmtId="184" fontId="11" fillId="0" borderId="0" xfId="0" applyFont="1" applyFill="1" applyAlignment="1">
      <alignment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0" xfId="15" applyFont="1" applyAlignment="1">
      <alignment/>
    </xf>
    <xf numFmtId="2" fontId="11" fillId="0" borderId="0" xfId="15" applyNumberFormat="1" applyFont="1" applyAlignment="1">
      <alignment horizontal="right" wrapText="1"/>
    </xf>
    <xf numFmtId="44" fontId="11" fillId="0" borderId="0" xfId="0" applyFont="1" applyFill="1" applyAlignment="1">
      <alignment horizontal="left" vertical="center"/>
    </xf>
    <xf numFmtId="203" fontId="11" fillId="0" borderId="0" xfId="0" applyNumberFormat="1" applyFont="1" applyFill="1" applyAlignment="1">
      <alignment vertical="center"/>
    </xf>
    <xf numFmtId="44" fontId="11" fillId="0" borderId="0" xfId="0" applyFont="1" applyFill="1" applyAlignment="1">
      <alignment vertical="center"/>
    </xf>
    <xf numFmtId="4" fontId="11" fillId="0" borderId="0" xfId="0" applyNumberFormat="1" applyFont="1" applyFill="1" applyAlignment="1" applyProtection="1">
      <alignment vertical="center"/>
      <protection/>
    </xf>
    <xf numFmtId="44" fontId="11" fillId="0" borderId="0" xfId="0" applyFont="1" applyAlignment="1">
      <alignment horizontal="left" vertical="center"/>
    </xf>
    <xf numFmtId="203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6" xfId="0" applyNumberFormat="1" applyFont="1" applyFill="1" applyBorder="1" applyAlignment="1">
      <alignment horizontal="center" vertical="center"/>
    </xf>
    <xf numFmtId="202" fontId="11" fillId="0" borderId="10" xfId="0" applyNumberFormat="1" applyFont="1" applyFill="1" applyBorder="1" applyAlignment="1" applyProtection="1">
      <alignment horizontal="centerContinuous" vertical="center" wrapText="1"/>
      <protection/>
    </xf>
    <xf numFmtId="202" fontId="11" fillId="0" borderId="8" xfId="0" applyNumberFormat="1" applyFont="1" applyFill="1" applyBorder="1" applyAlignment="1" applyProtection="1">
      <alignment horizontal="centerContinuous" vertical="center" wrapText="1"/>
      <protection/>
    </xf>
    <xf numFmtId="202" fontId="4" fillId="7" borderId="0" xfId="0" applyNumberFormat="1" applyFont="1" applyFill="1" applyAlignment="1" applyProtection="1">
      <alignment horizontal="right" vertical="center"/>
      <protection/>
    </xf>
    <xf numFmtId="0" fontId="0" fillId="0" borderId="8" xfId="0" applyFill="1" applyBorder="1" applyAlignment="1">
      <alignment horizontal="center" vertical="center"/>
    </xf>
    <xf numFmtId="4" fontId="11" fillId="0" borderId="2" xfId="0" applyNumberFormat="1" applyFont="1" applyFill="1" applyBorder="1" applyAlignment="1" applyProtection="1">
      <alignment horizontal="right" vertical="center" wrapText="1"/>
      <protection/>
    </xf>
    <xf numFmtId="4" fontId="11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  <xf numFmtId="190" fontId="6" fillId="0" borderId="0" xfId="0" applyNumberFormat="1" applyFont="1" applyFill="1" applyAlignment="1" applyProtection="1">
      <alignment/>
      <protection/>
    </xf>
    <xf numFmtId="4" fontId="11" fillId="0" borderId="4" xfId="0" applyNumberFormat="1" applyFont="1" applyFill="1" applyBorder="1" applyAlignment="1" applyProtection="1">
      <alignment vertical="center" wrapText="1"/>
      <protection/>
    </xf>
    <xf numFmtId="4" fontId="11" fillId="0" borderId="1" xfId="0" applyNumberFormat="1" applyFont="1" applyFill="1" applyBorder="1" applyAlignment="1" applyProtection="1">
      <alignment vertical="center" wrapText="1"/>
      <protection/>
    </xf>
    <xf numFmtId="4" fontId="6" fillId="0" borderId="4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11" fillId="0" borderId="2" xfId="0" applyNumberFormat="1" applyFont="1" applyFill="1" applyBorder="1" applyAlignment="1" applyProtection="1">
      <alignment horizontal="center" vertical="center" wrapText="1"/>
      <protection/>
    </xf>
    <xf numFmtId="202" fontId="12" fillId="7" borderId="0" xfId="0" applyNumberFormat="1" applyFont="1" applyFill="1" applyAlignment="1" applyProtection="1">
      <alignment horizontal="right" vertical="center"/>
      <protection/>
    </xf>
    <xf numFmtId="0" fontId="1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" xfId="0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4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7" borderId="6" xfId="0" applyNumberFormat="1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4" fillId="7" borderId="5" xfId="0" applyNumberFormat="1" applyFont="1" applyFill="1" applyBorder="1" applyAlignment="1" applyProtection="1">
      <alignment horizontal="centerContinuous" vertical="center"/>
      <protection/>
    </xf>
    <xf numFmtId="0" fontId="4" fillId="7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4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1" fillId="0" borderId="2" xfId="0" applyNumberFormat="1" applyFont="1" applyFill="1" applyBorder="1" applyAlignment="1" applyProtection="1">
      <alignment horizontal="center" vertical="center" wrapText="1"/>
      <protection/>
    </xf>
    <xf numFmtId="4" fontId="11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191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4" fontId="6" fillId="0" borderId="2" xfId="0" applyNumberFormat="1" applyFont="1" applyFill="1" applyBorder="1" applyAlignment="1" applyProtection="1">
      <alignment vertical="center" wrapText="1"/>
      <protection/>
    </xf>
    <xf numFmtId="4" fontId="6" fillId="0" borderId="5" xfId="0" applyNumberFormat="1" applyFont="1" applyFill="1" applyBorder="1" applyAlignment="1" applyProtection="1">
      <alignment vertical="center" wrapText="1"/>
      <protection/>
    </xf>
    <xf numFmtId="4" fontId="6" fillId="0" borderId="1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2" xfId="0" applyNumberFormat="1" applyFont="1" applyFill="1" applyBorder="1" applyAlignment="1" applyProtection="1">
      <alignment horizontal="right" vertical="center" wrapText="1"/>
      <protection/>
    </xf>
    <xf numFmtId="4" fontId="11" fillId="0" borderId="1" xfId="0" applyNumberFormat="1" applyFont="1" applyFill="1" applyBorder="1" applyAlignment="1" applyProtection="1">
      <alignment horizontal="right" vertical="center" wrapText="1"/>
      <protection/>
    </xf>
    <xf numFmtId="4" fontId="11" fillId="0" borderId="3" xfId="0" applyNumberFormat="1" applyFont="1" applyFill="1" applyBorder="1" applyAlignment="1" applyProtection="1">
      <alignment vertical="center" wrapText="1"/>
      <protection/>
    </xf>
    <xf numFmtId="4" fontId="11" fillId="0" borderId="6" xfId="0" applyNumberFormat="1" applyFont="1" applyFill="1" applyBorder="1" applyAlignment="1" applyProtection="1">
      <alignment horizontal="right" vertical="center" wrapText="1"/>
      <protection/>
    </xf>
    <xf numFmtId="4" fontId="6" fillId="0" borderId="3" xfId="0" applyNumberFormat="1" applyFont="1" applyFill="1" applyBorder="1" applyAlignment="1" applyProtection="1">
      <alignment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191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90" fontId="0" fillId="0" borderId="1" xfId="0" applyNumberFormat="1" applyFont="1" applyFill="1" applyBorder="1" applyAlignment="1" applyProtection="1">
      <alignment horizontal="center" vertical="center" wrapText="1"/>
      <protection/>
    </xf>
    <xf numFmtId="19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202" fontId="11" fillId="0" borderId="1" xfId="0" applyNumberFormat="1" applyFont="1" applyFill="1" applyBorder="1" applyAlignment="1" applyProtection="1">
      <alignment horizontal="center" vertical="center" wrapText="1"/>
      <protection/>
    </xf>
    <xf numFmtId="202" fontId="11" fillId="0" borderId="3" xfId="0" applyNumberFormat="1" applyFont="1" applyFill="1" applyBorder="1" applyAlignment="1" applyProtection="1">
      <alignment horizontal="center" vertical="center" wrapText="1"/>
      <protection/>
    </xf>
    <xf numFmtId="44" fontId="14" fillId="0" borderId="0" xfId="0" applyNumberFormat="1" applyFont="1" applyFill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4" fillId="7" borderId="4" xfId="0" applyNumberFormat="1" applyFont="1" applyFill="1" applyBorder="1" applyAlignment="1" applyProtection="1">
      <alignment horizontal="center" vertical="center"/>
      <protection/>
    </xf>
    <xf numFmtId="0" fontId="4" fillId="7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2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ill="1" applyBorder="1" applyAlignment="1" applyProtection="1">
      <alignment vertical="center" wrapText="1"/>
      <protection/>
    </xf>
    <xf numFmtId="49" fontId="0" fillId="0" borderId="3" xfId="0" applyNumberFormat="1" applyFill="1" applyBorder="1" applyAlignment="1" applyProtection="1">
      <alignment vertical="center" wrapText="1"/>
      <protection/>
    </xf>
    <xf numFmtId="49" fontId="0" fillId="0" borderId="3" xfId="0" applyNumberFormat="1" applyFill="1" applyBorder="1" applyAlignment="1" applyProtection="1">
      <alignment horizontal="left" vertical="center" wrapText="1"/>
      <protection/>
    </xf>
    <xf numFmtId="0" fontId="0" fillId="0" borderId="11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showGridLines="0" workbookViewId="0" topLeftCell="A1">
      <selection activeCell="B10" sqref="B10"/>
    </sheetView>
  </sheetViews>
  <sheetFormatPr defaultColWidth="9.16015625" defaultRowHeight="25.5" customHeight="1"/>
  <cols>
    <col min="1" max="1" width="37.5" style="2" customWidth="1"/>
    <col min="2" max="2" width="20" style="2" customWidth="1"/>
    <col min="3" max="3" width="32.83203125" style="2" customWidth="1"/>
    <col min="4" max="4" width="24.66015625" style="2" customWidth="1"/>
    <col min="5" max="16384" width="9.16015625" style="2" customWidth="1"/>
  </cols>
  <sheetData>
    <row r="1" spans="1:4" ht="21" customHeight="1">
      <c r="A1" s="6" t="s">
        <v>97</v>
      </c>
      <c r="B1" s="1"/>
      <c r="C1" s="1"/>
      <c r="D1" s="69"/>
    </row>
    <row r="2" spans="1:9" ht="21" customHeight="1">
      <c r="A2" s="126" t="s">
        <v>172</v>
      </c>
      <c r="B2" s="127"/>
      <c r="C2" s="127"/>
      <c r="D2" s="127"/>
      <c r="E2" s="3"/>
      <c r="F2" s="3"/>
      <c r="G2" s="3"/>
      <c r="H2" s="3"/>
      <c r="I2" s="3"/>
    </row>
    <row r="3" spans="1:4" ht="21" customHeight="1">
      <c r="A3" s="160" t="s">
        <v>233</v>
      </c>
      <c r="B3" s="128"/>
      <c r="C3" s="128"/>
      <c r="D3" s="5" t="s">
        <v>110</v>
      </c>
    </row>
    <row r="4" spans="1:4" ht="21" customHeight="1">
      <c r="A4" s="84" t="s">
        <v>187</v>
      </c>
      <c r="B4" s="87"/>
      <c r="C4" s="87" t="s">
        <v>79</v>
      </c>
      <c r="D4" s="7"/>
    </row>
    <row r="5" spans="1:4" ht="21" customHeight="1">
      <c r="A5" s="83" t="s">
        <v>14</v>
      </c>
      <c r="B5" s="8" t="s">
        <v>12</v>
      </c>
      <c r="C5" s="9" t="s">
        <v>53</v>
      </c>
      <c r="D5" s="8" t="s">
        <v>12</v>
      </c>
    </row>
    <row r="6" spans="1:5" ht="21" customHeight="1">
      <c r="A6" s="18" t="s">
        <v>158</v>
      </c>
      <c r="B6" s="95">
        <v>616.19</v>
      </c>
      <c r="C6" s="26" t="s">
        <v>213</v>
      </c>
      <c r="D6" s="96">
        <v>395.69</v>
      </c>
      <c r="E6" s="4"/>
    </row>
    <row r="7" spans="1:5" ht="25.5" customHeight="1">
      <c r="A7" s="18" t="s">
        <v>127</v>
      </c>
      <c r="B7" s="95">
        <v>0</v>
      </c>
      <c r="C7" s="26" t="s">
        <v>198</v>
      </c>
      <c r="D7" s="96">
        <v>220.5</v>
      </c>
      <c r="E7" s="4"/>
    </row>
    <row r="8" spans="1:5" ht="21" customHeight="1">
      <c r="A8" s="18" t="s">
        <v>13</v>
      </c>
      <c r="B8" s="95">
        <v>0</v>
      </c>
      <c r="C8" s="26" t="s">
        <v>11</v>
      </c>
      <c r="D8" s="96">
        <v>0</v>
      </c>
      <c r="E8" s="4"/>
    </row>
    <row r="9" spans="1:7" ht="21" customHeight="1">
      <c r="A9" s="18" t="s">
        <v>83</v>
      </c>
      <c r="B9" s="95">
        <v>0</v>
      </c>
      <c r="C9" s="26" t="s">
        <v>22</v>
      </c>
      <c r="D9" s="96">
        <v>0</v>
      </c>
      <c r="E9" s="4"/>
      <c r="F9" s="4"/>
      <c r="G9" s="4"/>
    </row>
    <row r="10" spans="1:5" ht="21" customHeight="1">
      <c r="A10" s="18" t="s">
        <v>139</v>
      </c>
      <c r="B10" s="95">
        <v>0</v>
      </c>
      <c r="C10" s="26" t="s">
        <v>16</v>
      </c>
      <c r="D10" s="96">
        <v>0</v>
      </c>
      <c r="E10" s="4"/>
    </row>
    <row r="11" spans="1:6" ht="21" customHeight="1">
      <c r="A11" s="18" t="s">
        <v>130</v>
      </c>
      <c r="B11" s="95">
        <v>0</v>
      </c>
      <c r="C11" s="17"/>
      <c r="D11" s="28"/>
      <c r="E11" s="4"/>
      <c r="F11" s="4"/>
    </row>
    <row r="12" spans="1:5" ht="21" customHeight="1">
      <c r="A12" s="18" t="s">
        <v>99</v>
      </c>
      <c r="B12" s="95">
        <v>0</v>
      </c>
      <c r="C12" s="17"/>
      <c r="D12" s="28"/>
      <c r="E12" s="4"/>
    </row>
    <row r="13" spans="1:5" ht="21" customHeight="1">
      <c r="A13" s="25" t="s">
        <v>73</v>
      </c>
      <c r="B13" s="96">
        <v>0</v>
      </c>
      <c r="C13" s="17"/>
      <c r="D13" s="28"/>
      <c r="E13" s="4"/>
    </row>
    <row r="14" spans="1:5" ht="21" customHeight="1">
      <c r="A14" s="19" t="s">
        <v>50</v>
      </c>
      <c r="B14" s="68">
        <f>B13+B12+B11+B10+B9+B8+B6</f>
        <v>616.19</v>
      </c>
      <c r="C14" s="20" t="s">
        <v>44</v>
      </c>
      <c r="D14" s="68">
        <f>D10+D9+D8+D7+D6</f>
        <v>616.19</v>
      </c>
      <c r="E14" s="4"/>
    </row>
    <row r="15" spans="1:5" ht="25.5" customHeight="1">
      <c r="A15" s="24" t="s">
        <v>207</v>
      </c>
      <c r="B15" s="95">
        <v>0</v>
      </c>
      <c r="C15" s="27" t="s">
        <v>66</v>
      </c>
      <c r="D15" s="96">
        <v>0</v>
      </c>
      <c r="E15" s="4"/>
    </row>
    <row r="16" spans="1:5" ht="25.5" customHeight="1">
      <c r="A16" s="24" t="s">
        <v>166</v>
      </c>
      <c r="B16" s="96">
        <v>0</v>
      </c>
      <c r="D16" s="74"/>
      <c r="E16" s="4"/>
    </row>
    <row r="17" spans="1:4" ht="21" customHeight="1">
      <c r="A17" s="19" t="s">
        <v>230</v>
      </c>
      <c r="B17" s="28">
        <f>B16+B15+B14</f>
        <v>616.19</v>
      </c>
      <c r="C17" s="20" t="s">
        <v>48</v>
      </c>
      <c r="D17" s="28">
        <f>D15+D14</f>
        <v>616.19</v>
      </c>
    </row>
    <row r="18" spans="3:256" ht="37.5" customHeight="1">
      <c r="C18" s="12"/>
      <c r="D18" s="157" t="s">
        <v>232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0.25" customHeight="1">
      <c r="A19"/>
      <c r="B19"/>
      <c r="C19"/>
      <c r="D19" s="156">
        <v>42850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5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mergeCells count="2">
    <mergeCell ref="A2:D2"/>
    <mergeCell ref="A3:C3"/>
  </mergeCells>
  <printOptions horizontalCentered="1"/>
  <pageMargins left="0.7874015748031497" right="0.7874015748031497" top="0.7874015748031497" bottom="0.5905511811023623" header="0.1968503937007874" footer="0.3937007874015748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1"/>
  <sheetViews>
    <sheetView showGridLines="0" workbookViewId="0" topLeftCell="A1">
      <selection activeCell="A8" sqref="A8"/>
    </sheetView>
  </sheetViews>
  <sheetFormatPr defaultColWidth="9.16015625" defaultRowHeight="12.75" customHeight="1"/>
  <cols>
    <col min="1" max="1" width="24" style="0" customWidth="1"/>
    <col min="2" max="2" width="12.83203125" style="0" customWidth="1"/>
    <col min="3" max="3" width="13.66015625" style="0" customWidth="1"/>
    <col min="4" max="4" width="14.16015625" style="0" customWidth="1"/>
    <col min="5" max="12" width="12" style="0" customWidth="1"/>
    <col min="13" max="253" width="14" style="0" customWidth="1"/>
  </cols>
  <sheetData>
    <row r="1" spans="1:253" ht="21.75" customHeight="1">
      <c r="A1" s="6" t="s">
        <v>43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69"/>
      <c r="M1" s="33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31.5" customHeight="1">
      <c r="A2" s="131" t="s">
        <v>42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33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21.75" customHeight="1">
      <c r="A3" s="48"/>
      <c r="B3" s="35"/>
      <c r="C3" s="36"/>
      <c r="D3" s="36"/>
      <c r="E3" s="36"/>
      <c r="F3" s="36"/>
      <c r="G3" s="36"/>
      <c r="H3" s="36"/>
      <c r="I3" s="36"/>
      <c r="J3" s="36"/>
      <c r="K3" s="36"/>
      <c r="L3" s="52" t="s">
        <v>110</v>
      </c>
      <c r="M3" s="33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</row>
    <row r="4" spans="1:253" ht="43.5" customHeight="1">
      <c r="A4" s="132" t="s">
        <v>165</v>
      </c>
      <c r="B4" s="132" t="s">
        <v>52</v>
      </c>
      <c r="C4" s="129" t="s">
        <v>104</v>
      </c>
      <c r="D4" s="130"/>
      <c r="E4" s="130" t="s">
        <v>227</v>
      </c>
      <c r="F4" s="130" t="s">
        <v>29</v>
      </c>
      <c r="G4" s="130" t="s">
        <v>206</v>
      </c>
      <c r="H4" s="130" t="s">
        <v>129</v>
      </c>
      <c r="I4" s="130" t="s">
        <v>101</v>
      </c>
      <c r="J4" s="130" t="s">
        <v>55</v>
      </c>
      <c r="K4" s="130" t="s">
        <v>162</v>
      </c>
      <c r="L4" s="129" t="s">
        <v>34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29.25" customHeight="1">
      <c r="A5" s="132"/>
      <c r="B5" s="133"/>
      <c r="C5" s="50" t="s">
        <v>201</v>
      </c>
      <c r="D5" s="51" t="s">
        <v>226</v>
      </c>
      <c r="E5" s="130"/>
      <c r="F5" s="130"/>
      <c r="G5" s="130"/>
      <c r="H5" s="130"/>
      <c r="I5" s="130"/>
      <c r="J5" s="130"/>
      <c r="K5" s="130"/>
      <c r="L5" s="129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1.75" customHeight="1">
      <c r="A6" s="49" t="s">
        <v>135</v>
      </c>
      <c r="B6" s="49">
        <v>1</v>
      </c>
      <c r="C6" s="39">
        <v>2</v>
      </c>
      <c r="D6" s="39">
        <v>3</v>
      </c>
      <c r="E6" s="49">
        <v>4</v>
      </c>
      <c r="F6" s="49">
        <v>5</v>
      </c>
      <c r="G6" s="49">
        <v>5</v>
      </c>
      <c r="H6" s="49">
        <v>6</v>
      </c>
      <c r="I6" s="49">
        <v>7</v>
      </c>
      <c r="J6" s="49">
        <v>9</v>
      </c>
      <c r="K6" s="49">
        <v>10</v>
      </c>
      <c r="L6" s="49">
        <v>11</v>
      </c>
      <c r="M6" s="33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</row>
    <row r="7" spans="1:253" ht="24.75" customHeight="1">
      <c r="A7" s="98"/>
      <c r="B7" s="99">
        <v>616.19</v>
      </c>
      <c r="C7" s="97">
        <v>616.19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100">
        <v>0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</row>
    <row r="8" spans="1:253" ht="24.75" customHeight="1">
      <c r="A8" s="161" t="s">
        <v>234</v>
      </c>
      <c r="B8" s="99">
        <v>616.19</v>
      </c>
      <c r="C8" s="97">
        <v>616.19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100">
        <v>0</v>
      </c>
      <c r="M8" s="44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</row>
    <row r="9" spans="1:253" ht="21.75" customHeight="1">
      <c r="A9" s="42"/>
      <c r="B9" s="42"/>
      <c r="C9" s="43"/>
      <c r="D9" s="43"/>
      <c r="E9" s="43"/>
      <c r="F9" s="43"/>
      <c r="G9" s="43"/>
      <c r="H9" s="43"/>
      <c r="I9" s="44"/>
      <c r="J9" s="45"/>
      <c r="K9" s="44"/>
      <c r="L9" s="44"/>
      <c r="M9" s="44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</row>
    <row r="10" spans="1:253" ht="21.75" customHeight="1">
      <c r="A10" s="42"/>
      <c r="B10" s="42"/>
      <c r="C10" s="43"/>
      <c r="D10" s="43"/>
      <c r="E10" s="43"/>
      <c r="F10" s="43"/>
      <c r="G10" s="43"/>
      <c r="H10" s="43"/>
      <c r="I10" s="44"/>
      <c r="J10" s="44"/>
      <c r="K10" s="159" t="s">
        <v>232</v>
      </c>
      <c r="L10" s="15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</row>
    <row r="11" spans="1:253" ht="21.75" customHeight="1">
      <c r="A11" s="42"/>
      <c r="B11" s="42"/>
      <c r="C11" s="43"/>
      <c r="D11" s="43"/>
      <c r="E11" s="43"/>
      <c r="F11" s="43"/>
      <c r="G11" s="43"/>
      <c r="H11" s="43"/>
      <c r="I11" s="44"/>
      <c r="J11" s="44"/>
      <c r="K11" s="158">
        <v>42850</v>
      </c>
      <c r="L11" s="158"/>
      <c r="M11" s="44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</row>
    <row r="12" spans="1:253" ht="21.75" customHeight="1">
      <c r="A12" s="42"/>
      <c r="B12" s="42"/>
      <c r="C12" s="43"/>
      <c r="D12" s="43"/>
      <c r="E12" s="43"/>
      <c r="F12" s="43"/>
      <c r="G12" s="43"/>
      <c r="H12" s="43"/>
      <c r="I12" s="44"/>
      <c r="J12" s="44"/>
      <c r="K12" s="44"/>
      <c r="L12" s="4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</row>
    <row r="13" spans="1:253" ht="21.75" customHeight="1">
      <c r="A13" s="42"/>
      <c r="B13" s="42"/>
      <c r="C13" s="43"/>
      <c r="D13" s="43"/>
      <c r="E13" s="43"/>
      <c r="F13" s="43"/>
      <c r="G13" s="43"/>
      <c r="H13" s="43"/>
      <c r="I13" s="33"/>
      <c r="J13" s="44"/>
      <c r="K13" s="44"/>
      <c r="L13" s="44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</row>
    <row r="14" spans="1:253" ht="21.75" customHeight="1">
      <c r="A14" s="46"/>
      <c r="B14" s="42"/>
      <c r="C14" s="43"/>
      <c r="D14" s="43"/>
      <c r="E14" s="43"/>
      <c r="F14" s="43"/>
      <c r="G14" s="43"/>
      <c r="H14" s="43"/>
      <c r="I14" s="44"/>
      <c r="J14" s="44"/>
      <c r="K14" s="44"/>
      <c r="L14" s="4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</row>
    <row r="15" spans="1:253" ht="21.75" customHeight="1">
      <c r="A15" s="46"/>
      <c r="B15" s="42"/>
      <c r="C15" s="43"/>
      <c r="D15" s="43"/>
      <c r="E15" s="43"/>
      <c r="F15" s="43"/>
      <c r="G15" s="43"/>
      <c r="H15" s="43"/>
      <c r="I15" s="44"/>
      <c r="J15" s="44"/>
      <c r="K15" s="44"/>
      <c r="L15" s="4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</row>
    <row r="16" spans="1:253" ht="21.75" customHeight="1">
      <c r="A16" s="46"/>
      <c r="B16" s="46"/>
      <c r="C16" s="43"/>
      <c r="D16" s="43"/>
      <c r="E16" s="43"/>
      <c r="F16" s="47"/>
      <c r="G16" s="43"/>
      <c r="H16" s="43"/>
      <c r="I16" s="44"/>
      <c r="J16" s="44"/>
      <c r="K16" s="44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</row>
    <row r="17" spans="1:253" ht="21.75" customHeight="1">
      <c r="A17" s="46"/>
      <c r="B17" s="46"/>
      <c r="C17" s="43"/>
      <c r="D17" s="43"/>
      <c r="E17" s="43"/>
      <c r="F17" s="47"/>
      <c r="G17" s="43"/>
      <c r="H17" s="43"/>
      <c r="I17" s="33"/>
      <c r="J17" s="33"/>
      <c r="K17" s="44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</row>
    <row r="18" spans="1:253" ht="21.75" customHeight="1">
      <c r="A18" s="46"/>
      <c r="B18" s="46"/>
      <c r="C18" s="47"/>
      <c r="D18" s="47"/>
      <c r="E18" s="47"/>
      <c r="F18" s="47"/>
      <c r="G18" s="47"/>
      <c r="H18" s="47"/>
      <c r="I18" s="33"/>
      <c r="J18" s="33"/>
      <c r="K18" s="44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</row>
    <row r="19" ht="21.75" customHeight="1"/>
    <row r="20" ht="21.75" customHeight="1"/>
    <row r="21" spans="1:253" ht="21.75" customHeight="1">
      <c r="A21" s="46"/>
      <c r="B21" s="42"/>
      <c r="C21" s="47"/>
      <c r="D21" s="47"/>
      <c r="E21" s="47"/>
      <c r="F21" s="47"/>
      <c r="G21" s="47"/>
      <c r="H21" s="4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</row>
  </sheetData>
  <mergeCells count="14">
    <mergeCell ref="K11:L11"/>
    <mergeCell ref="K10:L10"/>
    <mergeCell ref="L4:L5"/>
    <mergeCell ref="A2:L2"/>
    <mergeCell ref="F4:F5"/>
    <mergeCell ref="G4:G5"/>
    <mergeCell ref="H4:H5"/>
    <mergeCell ref="I4:I5"/>
    <mergeCell ref="A4:A5"/>
    <mergeCell ref="B4:B5"/>
    <mergeCell ref="C4:D4"/>
    <mergeCell ref="E4:E5"/>
    <mergeCell ref="J4:J5"/>
    <mergeCell ref="K4:K5"/>
  </mergeCells>
  <printOptions horizontalCentered="1"/>
  <pageMargins left="0.39370078740157477" right="0.5905511811023622" top="0.5905511811023622" bottom="0.39370078740157477" header="0" footer="0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showGridLines="0" workbookViewId="0" topLeftCell="A7">
      <selection activeCell="N1" sqref="N1"/>
    </sheetView>
  </sheetViews>
  <sheetFormatPr defaultColWidth="23.66015625" defaultRowHeight="21.75" customHeight="1"/>
  <cols>
    <col min="1" max="3" width="6.83203125" style="0" customWidth="1"/>
    <col min="4" max="6" width="23.66015625" style="0" customWidth="1"/>
    <col min="7" max="11" width="16" style="0" customWidth="1"/>
    <col min="12" max="12" width="16.33203125" style="0" customWidth="1"/>
  </cols>
  <sheetData>
    <row r="1" spans="1:12" ht="21.75" customHeight="1">
      <c r="A1" s="139" t="s">
        <v>209</v>
      </c>
      <c r="B1" s="139"/>
      <c r="C1" s="139"/>
      <c r="L1" s="69"/>
    </row>
    <row r="2" spans="1:12" ht="41.25" customHeight="1">
      <c r="A2" s="138" t="s">
        <v>171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21.75" customHeight="1">
      <c r="B3" s="21"/>
      <c r="C3" s="12"/>
      <c r="L3" s="70" t="s">
        <v>110</v>
      </c>
    </row>
    <row r="4" spans="1:12" ht="21.75" customHeight="1">
      <c r="A4" s="136" t="s">
        <v>225</v>
      </c>
      <c r="B4" s="136"/>
      <c r="C4" s="136"/>
      <c r="D4" s="140" t="s">
        <v>109</v>
      </c>
      <c r="E4" s="136" t="s">
        <v>74</v>
      </c>
      <c r="F4" s="134" t="s">
        <v>173</v>
      </c>
      <c r="G4" s="134" t="s">
        <v>27</v>
      </c>
      <c r="H4" s="134" t="s">
        <v>125</v>
      </c>
      <c r="I4" s="134" t="s">
        <v>197</v>
      </c>
      <c r="J4" s="134" t="s">
        <v>134</v>
      </c>
      <c r="K4" s="134" t="s">
        <v>33</v>
      </c>
      <c r="L4" s="137" t="s">
        <v>34</v>
      </c>
    </row>
    <row r="5" spans="1:12" ht="21.75" customHeight="1">
      <c r="A5" s="53" t="s">
        <v>91</v>
      </c>
      <c r="B5" s="22" t="s">
        <v>152</v>
      </c>
      <c r="C5" s="23" t="s">
        <v>143</v>
      </c>
      <c r="D5" s="141"/>
      <c r="E5" s="142"/>
      <c r="F5" s="135"/>
      <c r="G5" s="135"/>
      <c r="H5" s="135"/>
      <c r="I5" s="135"/>
      <c r="J5" s="135"/>
      <c r="K5" s="135"/>
      <c r="L5" s="135"/>
    </row>
    <row r="6" spans="1:12" ht="21.75" customHeight="1">
      <c r="A6" s="102"/>
      <c r="B6" s="102"/>
      <c r="C6" s="102"/>
      <c r="D6" s="103"/>
      <c r="E6" s="101" t="s">
        <v>52</v>
      </c>
      <c r="F6" s="97">
        <v>616.19</v>
      </c>
      <c r="G6" s="97">
        <v>395.69</v>
      </c>
      <c r="H6" s="97">
        <v>220.5</v>
      </c>
      <c r="I6" s="97">
        <v>0</v>
      </c>
      <c r="J6" s="97">
        <v>0</v>
      </c>
      <c r="K6" s="97">
        <v>0</v>
      </c>
      <c r="L6" s="100">
        <v>0</v>
      </c>
    </row>
    <row r="7" spans="1:12" ht="21.75" customHeight="1">
      <c r="A7" s="102" t="s">
        <v>218</v>
      </c>
      <c r="B7" s="102"/>
      <c r="C7" s="102"/>
      <c r="D7" s="103"/>
      <c r="E7" s="101"/>
      <c r="F7" s="97">
        <v>526.74</v>
      </c>
      <c r="G7" s="97">
        <v>306.24</v>
      </c>
      <c r="H7" s="97">
        <v>220.5</v>
      </c>
      <c r="I7" s="97">
        <v>0</v>
      </c>
      <c r="J7" s="97">
        <v>0</v>
      </c>
      <c r="K7" s="97">
        <v>0</v>
      </c>
      <c r="L7" s="100">
        <v>0</v>
      </c>
    </row>
    <row r="8" spans="1:12" ht="21.75" customHeight="1">
      <c r="A8" s="102"/>
      <c r="B8" s="102" t="s">
        <v>3</v>
      </c>
      <c r="C8" s="102"/>
      <c r="D8" s="103"/>
      <c r="E8" s="101"/>
      <c r="F8" s="97">
        <v>526.74</v>
      </c>
      <c r="G8" s="97">
        <v>306.24</v>
      </c>
      <c r="H8" s="97">
        <v>220.5</v>
      </c>
      <c r="I8" s="97">
        <v>0</v>
      </c>
      <c r="J8" s="97">
        <v>0</v>
      </c>
      <c r="K8" s="97">
        <v>0</v>
      </c>
      <c r="L8" s="100">
        <v>0</v>
      </c>
    </row>
    <row r="9" spans="1:12" ht="21.75" customHeight="1">
      <c r="A9" s="102" t="s">
        <v>65</v>
      </c>
      <c r="B9" s="102" t="s">
        <v>136</v>
      </c>
      <c r="C9" s="102" t="s">
        <v>168</v>
      </c>
      <c r="D9" s="162" t="s">
        <v>235</v>
      </c>
      <c r="E9" s="101" t="s">
        <v>188</v>
      </c>
      <c r="F9" s="97">
        <v>306.24</v>
      </c>
      <c r="G9" s="97">
        <v>306.24</v>
      </c>
      <c r="H9" s="97">
        <v>0</v>
      </c>
      <c r="I9" s="97">
        <v>0</v>
      </c>
      <c r="J9" s="97">
        <v>0</v>
      </c>
      <c r="K9" s="97">
        <v>0</v>
      </c>
      <c r="L9" s="100">
        <v>0</v>
      </c>
    </row>
    <row r="10" spans="1:12" ht="21.75" customHeight="1">
      <c r="A10" s="102" t="s">
        <v>65</v>
      </c>
      <c r="B10" s="102" t="s">
        <v>136</v>
      </c>
      <c r="C10" s="102" t="s">
        <v>114</v>
      </c>
      <c r="D10" s="162" t="s">
        <v>234</v>
      </c>
      <c r="E10" s="101" t="s">
        <v>229</v>
      </c>
      <c r="F10" s="97">
        <v>3</v>
      </c>
      <c r="G10" s="97">
        <v>0</v>
      </c>
      <c r="H10" s="97">
        <v>3</v>
      </c>
      <c r="I10" s="97">
        <v>0</v>
      </c>
      <c r="J10" s="97">
        <v>0</v>
      </c>
      <c r="K10" s="97">
        <v>0</v>
      </c>
      <c r="L10" s="100">
        <v>0</v>
      </c>
    </row>
    <row r="11" spans="1:12" ht="21.75" customHeight="1">
      <c r="A11" s="102" t="s">
        <v>65</v>
      </c>
      <c r="B11" s="102" t="s">
        <v>136</v>
      </c>
      <c r="C11" s="102" t="s">
        <v>116</v>
      </c>
      <c r="D11" s="162" t="s">
        <v>234</v>
      </c>
      <c r="E11" s="101" t="s">
        <v>56</v>
      </c>
      <c r="F11" s="97">
        <v>2.5</v>
      </c>
      <c r="G11" s="97">
        <v>0</v>
      </c>
      <c r="H11" s="97">
        <v>2.5</v>
      </c>
      <c r="I11" s="97">
        <v>0</v>
      </c>
      <c r="J11" s="97">
        <v>0</v>
      </c>
      <c r="K11" s="97">
        <v>0</v>
      </c>
      <c r="L11" s="100">
        <v>0</v>
      </c>
    </row>
    <row r="12" spans="1:12" ht="21.75" customHeight="1">
      <c r="A12" s="102" t="s">
        <v>65</v>
      </c>
      <c r="B12" s="102" t="s">
        <v>136</v>
      </c>
      <c r="C12" s="102" t="s">
        <v>2</v>
      </c>
      <c r="D12" s="162" t="s">
        <v>234</v>
      </c>
      <c r="E12" s="101" t="s">
        <v>131</v>
      </c>
      <c r="F12" s="97">
        <v>215</v>
      </c>
      <c r="G12" s="97">
        <v>0</v>
      </c>
      <c r="H12" s="97">
        <v>215</v>
      </c>
      <c r="I12" s="97">
        <v>0</v>
      </c>
      <c r="J12" s="97">
        <v>0</v>
      </c>
      <c r="K12" s="97">
        <v>0</v>
      </c>
      <c r="L12" s="100">
        <v>0</v>
      </c>
    </row>
    <row r="13" spans="1:12" ht="21.75" customHeight="1">
      <c r="A13" s="102" t="s">
        <v>54</v>
      </c>
      <c r="B13" s="102"/>
      <c r="C13" s="102"/>
      <c r="D13" s="103"/>
      <c r="E13" s="101"/>
      <c r="F13" s="97">
        <v>27.02</v>
      </c>
      <c r="G13" s="97">
        <v>27.02</v>
      </c>
      <c r="H13" s="97">
        <v>0</v>
      </c>
      <c r="I13" s="97">
        <v>0</v>
      </c>
      <c r="J13" s="97">
        <v>0</v>
      </c>
      <c r="K13" s="97">
        <v>0</v>
      </c>
      <c r="L13" s="100">
        <v>0</v>
      </c>
    </row>
    <row r="14" spans="1:12" ht="21.75" customHeight="1">
      <c r="A14" s="102"/>
      <c r="B14" s="102" t="s">
        <v>164</v>
      </c>
      <c r="C14" s="102"/>
      <c r="D14" s="103"/>
      <c r="E14" s="101"/>
      <c r="F14" s="97">
        <v>27.02</v>
      </c>
      <c r="G14" s="97">
        <v>27.02</v>
      </c>
      <c r="H14" s="97">
        <v>0</v>
      </c>
      <c r="I14" s="97">
        <v>0</v>
      </c>
      <c r="J14" s="97">
        <v>0</v>
      </c>
      <c r="K14" s="97">
        <v>0</v>
      </c>
      <c r="L14" s="100">
        <v>0</v>
      </c>
    </row>
    <row r="15" spans="1:12" ht="21.75" customHeight="1">
      <c r="A15" s="102" t="s">
        <v>113</v>
      </c>
      <c r="B15" s="102" t="s">
        <v>90</v>
      </c>
      <c r="C15" s="102" t="s">
        <v>164</v>
      </c>
      <c r="D15" s="162" t="s">
        <v>234</v>
      </c>
      <c r="E15" s="101" t="s">
        <v>126</v>
      </c>
      <c r="F15" s="97">
        <v>27.02</v>
      </c>
      <c r="G15" s="97">
        <v>27.02</v>
      </c>
      <c r="H15" s="97">
        <v>0</v>
      </c>
      <c r="I15" s="97">
        <v>0</v>
      </c>
      <c r="J15" s="97">
        <v>0</v>
      </c>
      <c r="K15" s="97">
        <v>0</v>
      </c>
      <c r="L15" s="100">
        <v>0</v>
      </c>
    </row>
    <row r="16" spans="1:12" ht="21.75" customHeight="1">
      <c r="A16" s="102" t="s">
        <v>94</v>
      </c>
      <c r="B16" s="102"/>
      <c r="C16" s="102"/>
      <c r="D16" s="103"/>
      <c r="E16" s="101"/>
      <c r="F16" s="97">
        <v>32.87</v>
      </c>
      <c r="G16" s="97">
        <v>32.87</v>
      </c>
      <c r="H16" s="97">
        <v>0</v>
      </c>
      <c r="I16" s="97">
        <v>0</v>
      </c>
      <c r="J16" s="97">
        <v>0</v>
      </c>
      <c r="K16" s="97">
        <v>0</v>
      </c>
      <c r="L16" s="100">
        <v>0</v>
      </c>
    </row>
    <row r="17" spans="1:12" ht="21.75" customHeight="1">
      <c r="A17" s="102"/>
      <c r="B17" s="102" t="s">
        <v>68</v>
      </c>
      <c r="C17" s="102"/>
      <c r="D17" s="103"/>
      <c r="E17" s="101"/>
      <c r="F17" s="97">
        <v>0.05</v>
      </c>
      <c r="G17" s="97">
        <v>0.05</v>
      </c>
      <c r="H17" s="97">
        <v>0</v>
      </c>
      <c r="I17" s="97">
        <v>0</v>
      </c>
      <c r="J17" s="97">
        <v>0</v>
      </c>
      <c r="K17" s="97">
        <v>0</v>
      </c>
      <c r="L17" s="100">
        <v>0</v>
      </c>
    </row>
    <row r="18" spans="1:12" ht="21.75" customHeight="1">
      <c r="A18" s="102" t="s">
        <v>183</v>
      </c>
      <c r="B18" s="102" t="s">
        <v>196</v>
      </c>
      <c r="C18" s="102" t="s">
        <v>19</v>
      </c>
      <c r="D18" s="162" t="s">
        <v>234</v>
      </c>
      <c r="E18" s="101" t="s">
        <v>86</v>
      </c>
      <c r="F18" s="97">
        <v>0.05</v>
      </c>
      <c r="G18" s="97">
        <v>0.05</v>
      </c>
      <c r="H18" s="97">
        <v>0</v>
      </c>
      <c r="I18" s="97">
        <v>0</v>
      </c>
      <c r="J18" s="97">
        <v>0</v>
      </c>
      <c r="K18" s="97">
        <v>0</v>
      </c>
      <c r="L18" s="100">
        <v>0</v>
      </c>
    </row>
    <row r="19" spans="1:12" ht="21.75" customHeight="1">
      <c r="A19" s="102"/>
      <c r="B19" s="102" t="s">
        <v>123</v>
      </c>
      <c r="C19" s="102"/>
      <c r="D19" s="103"/>
      <c r="E19" s="101"/>
      <c r="F19" s="97">
        <v>32.82</v>
      </c>
      <c r="G19" s="97">
        <v>32.82</v>
      </c>
      <c r="H19" s="97">
        <v>0</v>
      </c>
      <c r="I19" s="97">
        <v>0</v>
      </c>
      <c r="J19" s="97">
        <v>0</v>
      </c>
      <c r="K19" s="97">
        <v>0</v>
      </c>
      <c r="L19" s="100">
        <v>0</v>
      </c>
    </row>
    <row r="20" spans="1:12" ht="21.75" customHeight="1">
      <c r="A20" s="102" t="s">
        <v>183</v>
      </c>
      <c r="B20" s="102" t="s">
        <v>46</v>
      </c>
      <c r="C20" s="102" t="s">
        <v>19</v>
      </c>
      <c r="D20" s="162" t="s">
        <v>234</v>
      </c>
      <c r="E20" s="101" t="s">
        <v>119</v>
      </c>
      <c r="F20" s="97">
        <v>32.82</v>
      </c>
      <c r="G20" s="97">
        <v>32.82</v>
      </c>
      <c r="H20" s="97">
        <v>0</v>
      </c>
      <c r="I20" s="97">
        <v>0</v>
      </c>
      <c r="J20" s="97">
        <v>0</v>
      </c>
      <c r="K20" s="97">
        <v>0</v>
      </c>
      <c r="L20" s="100">
        <v>0</v>
      </c>
    </row>
    <row r="21" spans="1:12" ht="21.75" customHeight="1">
      <c r="A21" s="102" t="s">
        <v>85</v>
      </c>
      <c r="B21" s="102"/>
      <c r="C21" s="102"/>
      <c r="D21" s="103"/>
      <c r="E21" s="101"/>
      <c r="F21" s="97">
        <v>29.56</v>
      </c>
      <c r="G21" s="97">
        <v>29.56</v>
      </c>
      <c r="H21" s="97">
        <v>0</v>
      </c>
      <c r="I21" s="97">
        <v>0</v>
      </c>
      <c r="J21" s="97">
        <v>0</v>
      </c>
      <c r="K21" s="97">
        <v>0</v>
      </c>
      <c r="L21" s="100">
        <v>0</v>
      </c>
    </row>
    <row r="22" spans="1:12" ht="21.75" customHeight="1">
      <c r="A22" s="102"/>
      <c r="B22" s="102" t="s">
        <v>116</v>
      </c>
      <c r="C22" s="102"/>
      <c r="D22" s="103"/>
      <c r="E22" s="101"/>
      <c r="F22" s="97">
        <v>29.56</v>
      </c>
      <c r="G22" s="97">
        <v>29.56</v>
      </c>
      <c r="H22" s="97">
        <v>0</v>
      </c>
      <c r="I22" s="97">
        <v>0</v>
      </c>
      <c r="J22" s="97">
        <v>0</v>
      </c>
      <c r="K22" s="97">
        <v>0</v>
      </c>
      <c r="L22" s="100">
        <v>0</v>
      </c>
    </row>
    <row r="23" spans="1:12" ht="21.75" customHeight="1">
      <c r="A23" s="102" t="s">
        <v>195</v>
      </c>
      <c r="B23" s="102" t="s">
        <v>36</v>
      </c>
      <c r="C23" s="102" t="s">
        <v>168</v>
      </c>
      <c r="D23" s="162" t="s">
        <v>234</v>
      </c>
      <c r="E23" s="101" t="s">
        <v>21</v>
      </c>
      <c r="F23" s="97">
        <v>29.56</v>
      </c>
      <c r="G23" s="97">
        <v>29.56</v>
      </c>
      <c r="H23" s="97">
        <v>0</v>
      </c>
      <c r="I23" s="97">
        <v>0</v>
      </c>
      <c r="J23" s="97">
        <v>0</v>
      </c>
      <c r="K23" s="97">
        <v>0</v>
      </c>
      <c r="L23" s="100">
        <v>0</v>
      </c>
    </row>
    <row r="25" spans="11:12" ht="21.75" customHeight="1">
      <c r="K25" s="159" t="s">
        <v>232</v>
      </c>
      <c r="L25" s="159"/>
    </row>
    <row r="26" spans="11:12" ht="21.75" customHeight="1">
      <c r="K26" s="158">
        <v>42850</v>
      </c>
      <c r="L26" s="158"/>
    </row>
  </sheetData>
  <mergeCells count="14">
    <mergeCell ref="K25:L25"/>
    <mergeCell ref="K26:L26"/>
    <mergeCell ref="A2:L2"/>
    <mergeCell ref="A1:C1"/>
    <mergeCell ref="G4:G5"/>
    <mergeCell ref="H4:H5"/>
    <mergeCell ref="I4:I5"/>
    <mergeCell ref="J4:J5"/>
    <mergeCell ref="D4:D5"/>
    <mergeCell ref="E4:E5"/>
    <mergeCell ref="F4:F5"/>
    <mergeCell ref="A4:C4"/>
    <mergeCell ref="K4:K5"/>
    <mergeCell ref="L4:L5"/>
  </mergeCells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scale="80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3"/>
  <sheetViews>
    <sheetView showGridLines="0" workbookViewId="0" topLeftCell="A16">
      <selection activeCell="F32" sqref="F32:G33"/>
    </sheetView>
  </sheetViews>
  <sheetFormatPr defaultColWidth="9.16015625" defaultRowHeight="12.75" customHeight="1"/>
  <cols>
    <col min="1" max="1" width="47.83203125" style="0" customWidth="1"/>
    <col min="2" max="2" width="20" style="0" customWidth="1"/>
    <col min="3" max="3" width="32.83203125" style="0" customWidth="1"/>
    <col min="4" max="4" width="24.66015625" style="0" customWidth="1"/>
    <col min="5" max="6" width="22.83203125" style="0" customWidth="1"/>
  </cols>
  <sheetData>
    <row r="1" spans="1:256" ht="21" customHeight="1">
      <c r="A1" s="6" t="s">
        <v>150</v>
      </c>
      <c r="B1" s="1"/>
      <c r="C1" s="1"/>
      <c r="D1" s="1"/>
      <c r="E1" s="2"/>
      <c r="F1" s="6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33.75" customHeight="1">
      <c r="A2" s="126" t="s">
        <v>224</v>
      </c>
      <c r="B2" s="126"/>
      <c r="C2" s="126"/>
      <c r="D2" s="126"/>
      <c r="E2" s="126"/>
      <c r="F2" s="126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 customHeight="1">
      <c r="A3" s="160" t="s">
        <v>233</v>
      </c>
      <c r="B3" s="128"/>
      <c r="C3" s="128"/>
      <c r="D3" s="128"/>
      <c r="E3" s="128"/>
      <c r="F3" s="5" t="s">
        <v>110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9.5" customHeight="1">
      <c r="A4" s="84" t="s">
        <v>187</v>
      </c>
      <c r="B4" s="86"/>
      <c r="C4" s="143" t="s">
        <v>79</v>
      </c>
      <c r="D4" s="143"/>
      <c r="E4" s="143"/>
      <c r="F4" s="14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9.5" customHeight="1">
      <c r="A5" s="83" t="s">
        <v>14</v>
      </c>
      <c r="B5" s="8" t="s">
        <v>12</v>
      </c>
      <c r="C5" s="75" t="s">
        <v>53</v>
      </c>
      <c r="D5" s="8" t="s">
        <v>52</v>
      </c>
      <c r="E5" s="76" t="s">
        <v>103</v>
      </c>
      <c r="F5" s="76" t="s">
        <v>180</v>
      </c>
      <c r="G5" s="2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9.5" customHeight="1">
      <c r="A6" s="71" t="s">
        <v>37</v>
      </c>
      <c r="B6" s="109">
        <v>616.19</v>
      </c>
      <c r="C6" s="26" t="s">
        <v>32</v>
      </c>
      <c r="D6" s="107">
        <v>526.74</v>
      </c>
      <c r="E6" s="112">
        <v>526.74</v>
      </c>
      <c r="F6" s="104"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9.5" customHeight="1">
      <c r="A7" s="18" t="s">
        <v>62</v>
      </c>
      <c r="B7" s="111">
        <v>596.19</v>
      </c>
      <c r="C7" s="56" t="s">
        <v>96</v>
      </c>
      <c r="D7" s="107">
        <v>0</v>
      </c>
      <c r="E7" s="105">
        <v>0</v>
      </c>
      <c r="F7" s="104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9.5" customHeight="1">
      <c r="A8" s="18" t="s">
        <v>191</v>
      </c>
      <c r="B8" s="109">
        <v>20</v>
      </c>
      <c r="C8" s="26" t="s">
        <v>98</v>
      </c>
      <c r="D8" s="107">
        <v>0</v>
      </c>
      <c r="E8" s="105">
        <v>0</v>
      </c>
      <c r="F8" s="104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9.5" customHeight="1">
      <c r="A9" s="18" t="s">
        <v>155</v>
      </c>
      <c r="B9" s="111">
        <v>0</v>
      </c>
      <c r="C9" s="26" t="s">
        <v>102</v>
      </c>
      <c r="D9" s="107">
        <v>0</v>
      </c>
      <c r="E9" s="105">
        <v>0</v>
      </c>
      <c r="F9" s="104">
        <v>0</v>
      </c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9.5" customHeight="1">
      <c r="A10" s="18" t="s">
        <v>75</v>
      </c>
      <c r="B10" s="109">
        <v>20</v>
      </c>
      <c r="C10" s="26" t="s">
        <v>89</v>
      </c>
      <c r="D10" s="107">
        <v>0</v>
      </c>
      <c r="E10" s="105">
        <v>0</v>
      </c>
      <c r="F10" s="104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9.5" customHeight="1">
      <c r="A11" s="18" t="s">
        <v>161</v>
      </c>
      <c r="B11" s="29"/>
      <c r="C11" s="26" t="s">
        <v>26</v>
      </c>
      <c r="D11" s="107">
        <v>0</v>
      </c>
      <c r="E11" s="105">
        <v>0</v>
      </c>
      <c r="F11" s="104"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9.5" customHeight="1">
      <c r="A12" s="18" t="s">
        <v>72</v>
      </c>
      <c r="B12" s="54"/>
      <c r="C12" s="26" t="s">
        <v>199</v>
      </c>
      <c r="D12" s="107">
        <v>27.02</v>
      </c>
      <c r="E12" s="105">
        <v>27.02</v>
      </c>
      <c r="F12" s="104">
        <v>0</v>
      </c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9.5" customHeight="1">
      <c r="A13" s="25" t="s">
        <v>112</v>
      </c>
      <c r="B13" s="108">
        <v>0</v>
      </c>
      <c r="C13" s="57" t="s">
        <v>179</v>
      </c>
      <c r="D13" s="107">
        <v>32.87</v>
      </c>
      <c r="E13" s="105">
        <v>32.87</v>
      </c>
      <c r="F13" s="104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9.5" customHeight="1">
      <c r="A14" s="25" t="s">
        <v>151</v>
      </c>
      <c r="B14" s="109">
        <v>0</v>
      </c>
      <c r="C14" s="58" t="s">
        <v>121</v>
      </c>
      <c r="D14" s="107">
        <v>0</v>
      </c>
      <c r="E14" s="105">
        <v>0</v>
      </c>
      <c r="F14" s="104">
        <v>0</v>
      </c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9.5" customHeight="1">
      <c r="A15" s="10"/>
      <c r="B15" s="29"/>
      <c r="C15" s="59" t="s">
        <v>111</v>
      </c>
      <c r="D15" s="107">
        <v>0</v>
      </c>
      <c r="E15" s="105">
        <v>0</v>
      </c>
      <c r="F15" s="104">
        <v>0</v>
      </c>
      <c r="G15" s="4"/>
      <c r="H15" s="4"/>
      <c r="I15" s="4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9.5" customHeight="1">
      <c r="A16" s="10"/>
      <c r="B16" s="54"/>
      <c r="C16" s="59" t="s">
        <v>176</v>
      </c>
      <c r="D16" s="107">
        <v>0</v>
      </c>
      <c r="E16" s="105">
        <v>0</v>
      </c>
      <c r="F16" s="104">
        <v>0</v>
      </c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9.5" customHeight="1">
      <c r="A17" s="10"/>
      <c r="B17" s="54"/>
      <c r="C17" s="59" t="s">
        <v>190</v>
      </c>
      <c r="D17" s="107">
        <v>0</v>
      </c>
      <c r="E17" s="105">
        <v>0</v>
      </c>
      <c r="F17" s="104">
        <v>0</v>
      </c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9.5" customHeight="1">
      <c r="A18" s="19"/>
      <c r="B18" s="54"/>
      <c r="C18" s="56" t="s">
        <v>170</v>
      </c>
      <c r="D18" s="107">
        <v>0</v>
      </c>
      <c r="E18" s="105">
        <v>0</v>
      </c>
      <c r="F18" s="104">
        <v>0</v>
      </c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9.5" customHeight="1">
      <c r="A19" s="24"/>
      <c r="B19" s="54"/>
      <c r="C19" s="27" t="s">
        <v>149</v>
      </c>
      <c r="D19" s="107">
        <v>0</v>
      </c>
      <c r="E19" s="105">
        <v>0</v>
      </c>
      <c r="F19" s="104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9.5" customHeight="1">
      <c r="A20" s="24"/>
      <c r="B20" s="55"/>
      <c r="C20" s="27" t="s">
        <v>78</v>
      </c>
      <c r="D20" s="107">
        <v>0</v>
      </c>
      <c r="E20" s="105">
        <v>0</v>
      </c>
      <c r="F20" s="104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9.5" customHeight="1">
      <c r="A21" s="11" t="s">
        <v>1</v>
      </c>
      <c r="B21" s="30"/>
      <c r="C21" s="11" t="s">
        <v>203</v>
      </c>
      <c r="D21" s="107">
        <v>0</v>
      </c>
      <c r="E21" s="105">
        <v>0</v>
      </c>
      <c r="F21" s="104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9.5" customHeight="1">
      <c r="A22" s="11"/>
      <c r="B22" s="30"/>
      <c r="C22" s="26" t="s">
        <v>49</v>
      </c>
      <c r="D22" s="107">
        <v>29.56</v>
      </c>
      <c r="E22" s="105">
        <v>29.56</v>
      </c>
      <c r="F22" s="104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9.5" customHeight="1">
      <c r="A23" s="11"/>
      <c r="B23" s="30"/>
      <c r="C23" s="26" t="s">
        <v>60</v>
      </c>
      <c r="D23" s="107">
        <v>0</v>
      </c>
      <c r="E23" s="105">
        <v>0</v>
      </c>
      <c r="F23" s="104">
        <v>0</v>
      </c>
      <c r="G23" s="6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9.5" customHeight="1">
      <c r="A24" s="11"/>
      <c r="B24" s="30"/>
      <c r="C24" s="26" t="s">
        <v>217</v>
      </c>
      <c r="D24" s="107">
        <v>0</v>
      </c>
      <c r="E24" s="105">
        <v>0</v>
      </c>
      <c r="F24" s="104">
        <v>0</v>
      </c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9.5" customHeight="1">
      <c r="A25" s="11"/>
      <c r="B25" s="30"/>
      <c r="C25" s="26" t="s">
        <v>146</v>
      </c>
      <c r="D25" s="107">
        <v>0</v>
      </c>
      <c r="E25" s="105">
        <v>0</v>
      </c>
      <c r="F25" s="104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9.5" customHeight="1">
      <c r="A26" s="11"/>
      <c r="B26" s="30"/>
      <c r="C26" s="26" t="s">
        <v>61</v>
      </c>
      <c r="D26" s="107">
        <v>0</v>
      </c>
      <c r="E26" s="105">
        <v>0</v>
      </c>
      <c r="F26" s="104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9.5" customHeight="1">
      <c r="A27" s="11"/>
      <c r="B27" s="30"/>
      <c r="C27" s="26" t="s">
        <v>10</v>
      </c>
      <c r="D27" s="107">
        <v>0</v>
      </c>
      <c r="E27" s="105">
        <v>0</v>
      </c>
      <c r="F27" s="104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9.5" customHeight="1">
      <c r="A28" s="11"/>
      <c r="B28" s="30"/>
      <c r="C28" s="26" t="s">
        <v>7</v>
      </c>
      <c r="D28" s="107">
        <v>0</v>
      </c>
      <c r="E28" s="105">
        <v>0</v>
      </c>
      <c r="F28" s="104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9.5" customHeight="1">
      <c r="A29" s="11"/>
      <c r="B29" s="30"/>
      <c r="C29" s="26" t="s">
        <v>189</v>
      </c>
      <c r="D29" s="110">
        <v>0</v>
      </c>
      <c r="E29" s="105">
        <v>0</v>
      </c>
      <c r="F29" s="106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9.5" customHeight="1">
      <c r="A30" s="11"/>
      <c r="B30" s="30"/>
      <c r="C30" s="17"/>
      <c r="D30" s="61"/>
      <c r="E30" s="63"/>
      <c r="F30" s="6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9.5" customHeight="1">
      <c r="A31" s="19" t="s">
        <v>178</v>
      </c>
      <c r="B31" s="55">
        <f>B14+B6</f>
        <v>616.19</v>
      </c>
      <c r="C31" s="20" t="s">
        <v>186</v>
      </c>
      <c r="D31" s="62">
        <f>D29+D28+D27+D26+D25+D24+D23+D22+D21+D20+D19+D18+D17+D16+D15+D14+D13+D12+D11+D10+D9+D8+D7+D6</f>
        <v>616.19</v>
      </c>
      <c r="E31" s="64">
        <f>E29+E28+E27+E26+E25+E24+E23+E22+E21+E20+E19+E18+E17+E16+E15+E14+E13+E12+E11+E10+E9+E8+E7+E6</f>
        <v>616.19</v>
      </c>
      <c r="F31" s="64">
        <f>F29+F28+F27+F26+F25+F24+F23+F22+F21+F20+F19+F18+F17+F16+F15+F14+F13+F12+F11+F10+F9+F8+F7+F6</f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7" ht="37.5" customHeight="1">
      <c r="A32" s="2"/>
      <c r="B32" s="2"/>
      <c r="C32" s="12"/>
      <c r="F32" s="159" t="s">
        <v>232</v>
      </c>
      <c r="G32" s="159"/>
    </row>
    <row r="33" spans="6:7" ht="20.25" customHeight="1">
      <c r="F33" s="158">
        <v>42850</v>
      </c>
      <c r="G33" s="158"/>
    </row>
    <row r="34" ht="25.5" customHeight="1"/>
    <row r="35" ht="25.5" customHeight="1"/>
    <row r="36" ht="25.5" customHeight="1"/>
  </sheetData>
  <mergeCells count="5">
    <mergeCell ref="F33:G33"/>
    <mergeCell ref="C4:F4"/>
    <mergeCell ref="A2:F2"/>
    <mergeCell ref="A3:E3"/>
    <mergeCell ref="F32:G32"/>
  </mergeCells>
  <printOptions horizontalCentered="1"/>
  <pageMargins left="0.7874015748031495" right="0.7874015748031495" top="0.7874015748031495" bottom="0.5905511811023622" header="0.19685039370078738" footer="0.39370078740157477"/>
  <pageSetup firstPageNumber="1" useFirstPageNumber="1" horizontalDpi="180" verticalDpi="18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7">
      <selection activeCell="J27" sqref="J27"/>
    </sheetView>
  </sheetViews>
  <sheetFormatPr defaultColWidth="17.33203125" defaultRowHeight="20.25" customHeight="1"/>
  <cols>
    <col min="1" max="1" width="9.83203125" style="0" customWidth="1"/>
    <col min="2" max="2" width="8.83203125" style="0" customWidth="1"/>
    <col min="3" max="3" width="8" style="0" customWidth="1"/>
    <col min="4" max="4" width="21.66015625" style="0" customWidth="1"/>
    <col min="5" max="5" width="20.33203125" style="0" customWidth="1"/>
  </cols>
  <sheetData>
    <row r="1" spans="1:8" ht="20.25" customHeight="1">
      <c r="A1" s="139" t="s">
        <v>95</v>
      </c>
      <c r="B1" s="139"/>
      <c r="H1" s="69"/>
    </row>
    <row r="2" spans="1:8" ht="20.25">
      <c r="A2" s="146" t="s">
        <v>194</v>
      </c>
      <c r="B2" s="146"/>
      <c r="C2" s="146"/>
      <c r="D2" s="146"/>
      <c r="E2" s="146"/>
      <c r="F2" s="146"/>
      <c r="G2" s="146"/>
      <c r="H2" s="146"/>
    </row>
    <row r="3" ht="20.25" customHeight="1">
      <c r="H3" s="70" t="s">
        <v>110</v>
      </c>
    </row>
    <row r="4" spans="1:8" ht="22.5" customHeight="1">
      <c r="A4" s="136" t="s">
        <v>107</v>
      </c>
      <c r="B4" s="136"/>
      <c r="C4" s="147"/>
      <c r="D4" s="136" t="s">
        <v>109</v>
      </c>
      <c r="E4" s="140" t="s">
        <v>107</v>
      </c>
      <c r="F4" s="147" t="s">
        <v>52</v>
      </c>
      <c r="G4" s="147" t="s">
        <v>27</v>
      </c>
      <c r="H4" s="145" t="s">
        <v>125</v>
      </c>
    </row>
    <row r="5" spans="1:8" ht="22.5" customHeight="1">
      <c r="A5" s="13" t="s">
        <v>91</v>
      </c>
      <c r="B5" s="13" t="s">
        <v>152</v>
      </c>
      <c r="C5" s="14" t="s">
        <v>143</v>
      </c>
      <c r="D5" s="136"/>
      <c r="E5" s="140"/>
      <c r="F5" s="147"/>
      <c r="G5" s="147"/>
      <c r="H5" s="136"/>
    </row>
    <row r="6" spans="1:8" ht="18.75" customHeight="1">
      <c r="A6" s="15" t="s">
        <v>135</v>
      </c>
      <c r="B6" s="15" t="s">
        <v>135</v>
      </c>
      <c r="C6" s="15" t="s">
        <v>135</v>
      </c>
      <c r="D6" s="16" t="s">
        <v>135</v>
      </c>
      <c r="E6" s="15" t="s">
        <v>135</v>
      </c>
      <c r="F6" s="15" t="s">
        <v>135</v>
      </c>
      <c r="G6" s="15" t="s">
        <v>135</v>
      </c>
      <c r="H6" s="15" t="s">
        <v>135</v>
      </c>
    </row>
    <row r="7" spans="1:8" ht="18.75" customHeight="1">
      <c r="A7" s="117"/>
      <c r="B7" s="117"/>
      <c r="C7" s="118"/>
      <c r="D7" s="117"/>
      <c r="E7" s="114"/>
      <c r="F7" s="115">
        <v>616.19</v>
      </c>
      <c r="G7" s="113">
        <v>395.69</v>
      </c>
      <c r="H7" s="116">
        <v>220.5</v>
      </c>
    </row>
    <row r="8" spans="1:8" ht="18.75" customHeight="1">
      <c r="A8" s="117"/>
      <c r="B8" s="117"/>
      <c r="C8" s="118"/>
      <c r="D8" s="163" t="s">
        <v>235</v>
      </c>
      <c r="E8" s="114"/>
      <c r="F8" s="115">
        <v>616.19</v>
      </c>
      <c r="G8" s="113">
        <v>395.69</v>
      </c>
      <c r="H8" s="116">
        <v>220.5</v>
      </c>
    </row>
    <row r="9" spans="1:9" ht="18.75" customHeight="1">
      <c r="A9" s="117" t="s">
        <v>218</v>
      </c>
      <c r="B9" s="117"/>
      <c r="C9" s="118"/>
      <c r="D9" s="117"/>
      <c r="E9" s="114"/>
      <c r="F9" s="115">
        <v>526.74</v>
      </c>
      <c r="G9" s="113">
        <v>306.24</v>
      </c>
      <c r="H9" s="116">
        <v>220.5</v>
      </c>
      <c r="I9" s="12"/>
    </row>
    <row r="10" spans="1:9" ht="18.75" customHeight="1">
      <c r="A10" s="117" t="s">
        <v>65</v>
      </c>
      <c r="B10" s="117" t="s">
        <v>3</v>
      </c>
      <c r="C10" s="118"/>
      <c r="D10" s="117"/>
      <c r="E10" s="114"/>
      <c r="F10" s="115">
        <v>526.74</v>
      </c>
      <c r="G10" s="113">
        <v>306.24</v>
      </c>
      <c r="H10" s="116">
        <v>220.5</v>
      </c>
      <c r="I10" s="12"/>
    </row>
    <row r="11" spans="1:8" ht="18.75" customHeight="1">
      <c r="A11" s="117" t="s">
        <v>128</v>
      </c>
      <c r="B11" s="117" t="s">
        <v>136</v>
      </c>
      <c r="C11" s="118" t="s">
        <v>168</v>
      </c>
      <c r="D11" s="163" t="s">
        <v>236</v>
      </c>
      <c r="E11" s="114" t="s">
        <v>188</v>
      </c>
      <c r="F11" s="115">
        <v>306.24</v>
      </c>
      <c r="G11" s="113">
        <v>306.24</v>
      </c>
      <c r="H11" s="116">
        <v>0</v>
      </c>
    </row>
    <row r="12" spans="1:8" ht="18.75" customHeight="1">
      <c r="A12" s="117" t="s">
        <v>128</v>
      </c>
      <c r="B12" s="117" t="s">
        <v>136</v>
      </c>
      <c r="C12" s="118" t="s">
        <v>116</v>
      </c>
      <c r="D12" s="163" t="s">
        <v>237</v>
      </c>
      <c r="E12" s="114" t="s">
        <v>56</v>
      </c>
      <c r="F12" s="115">
        <v>2.5</v>
      </c>
      <c r="G12" s="113">
        <v>0</v>
      </c>
      <c r="H12" s="116">
        <v>2.5</v>
      </c>
    </row>
    <row r="13" spans="1:8" ht="18.75" customHeight="1">
      <c r="A13" s="117" t="s">
        <v>128</v>
      </c>
      <c r="B13" s="117" t="s">
        <v>136</v>
      </c>
      <c r="C13" s="118" t="s">
        <v>2</v>
      </c>
      <c r="D13" s="163" t="s">
        <v>238</v>
      </c>
      <c r="E13" s="114" t="s">
        <v>131</v>
      </c>
      <c r="F13" s="115">
        <v>215</v>
      </c>
      <c r="G13" s="113">
        <v>0</v>
      </c>
      <c r="H13" s="116">
        <v>215</v>
      </c>
    </row>
    <row r="14" spans="1:8" ht="18.75" customHeight="1">
      <c r="A14" s="117" t="s">
        <v>128</v>
      </c>
      <c r="B14" s="117" t="s">
        <v>136</v>
      </c>
      <c r="C14" s="118" t="s">
        <v>114</v>
      </c>
      <c r="D14" s="163" t="s">
        <v>239</v>
      </c>
      <c r="E14" s="114" t="s">
        <v>229</v>
      </c>
      <c r="F14" s="115">
        <v>3</v>
      </c>
      <c r="G14" s="113">
        <v>0</v>
      </c>
      <c r="H14" s="116">
        <v>3</v>
      </c>
    </row>
    <row r="15" spans="1:8" ht="18.75" customHeight="1">
      <c r="A15" s="117" t="s">
        <v>54</v>
      </c>
      <c r="B15" s="117"/>
      <c r="C15" s="118"/>
      <c r="D15" s="117"/>
      <c r="E15" s="114"/>
      <c r="F15" s="115">
        <v>27.02</v>
      </c>
      <c r="G15" s="113">
        <v>27.02</v>
      </c>
      <c r="H15" s="116">
        <v>0</v>
      </c>
    </row>
    <row r="16" spans="1:8" ht="18.75" customHeight="1">
      <c r="A16" s="117" t="s">
        <v>113</v>
      </c>
      <c r="B16" s="117" t="s">
        <v>164</v>
      </c>
      <c r="C16" s="118"/>
      <c r="D16" s="117"/>
      <c r="E16" s="114"/>
      <c r="F16" s="115">
        <v>27.02</v>
      </c>
      <c r="G16" s="113">
        <v>27.02</v>
      </c>
      <c r="H16" s="116">
        <v>0</v>
      </c>
    </row>
    <row r="17" spans="1:8" ht="18.75" customHeight="1">
      <c r="A17" s="117" t="s">
        <v>82</v>
      </c>
      <c r="B17" s="117" t="s">
        <v>90</v>
      </c>
      <c r="C17" s="118" t="s">
        <v>164</v>
      </c>
      <c r="D17" s="163" t="s">
        <v>240</v>
      </c>
      <c r="E17" s="114" t="s">
        <v>126</v>
      </c>
      <c r="F17" s="115">
        <v>27.02</v>
      </c>
      <c r="G17" s="113">
        <v>27.02</v>
      </c>
      <c r="H17" s="116">
        <v>0</v>
      </c>
    </row>
    <row r="18" spans="1:8" ht="18.75" customHeight="1">
      <c r="A18" s="117" t="s">
        <v>94</v>
      </c>
      <c r="B18" s="117"/>
      <c r="C18" s="118"/>
      <c r="D18" s="117"/>
      <c r="E18" s="114"/>
      <c r="F18" s="115">
        <v>32.87</v>
      </c>
      <c r="G18" s="113">
        <v>32.87</v>
      </c>
      <c r="H18" s="116">
        <v>0</v>
      </c>
    </row>
    <row r="19" spans="1:8" ht="18.75" customHeight="1">
      <c r="A19" s="117" t="s">
        <v>183</v>
      </c>
      <c r="B19" s="117" t="s">
        <v>68</v>
      </c>
      <c r="C19" s="118"/>
      <c r="D19" s="117"/>
      <c r="E19" s="114"/>
      <c r="F19" s="115">
        <v>0.05</v>
      </c>
      <c r="G19" s="113">
        <v>0.05</v>
      </c>
      <c r="H19" s="116">
        <v>0</v>
      </c>
    </row>
    <row r="20" spans="1:8" ht="18.75" customHeight="1">
      <c r="A20" s="117" t="s">
        <v>8</v>
      </c>
      <c r="B20" s="117" t="s">
        <v>196</v>
      </c>
      <c r="C20" s="118" t="s">
        <v>19</v>
      </c>
      <c r="D20" s="163" t="s">
        <v>241</v>
      </c>
      <c r="E20" s="114" t="s">
        <v>86</v>
      </c>
      <c r="F20" s="115">
        <v>0.05</v>
      </c>
      <c r="G20" s="113">
        <v>0.05</v>
      </c>
      <c r="H20" s="116">
        <v>0</v>
      </c>
    </row>
    <row r="21" spans="1:8" ht="18.75" customHeight="1">
      <c r="A21" s="117" t="s">
        <v>183</v>
      </c>
      <c r="B21" s="117" t="s">
        <v>123</v>
      </c>
      <c r="C21" s="118"/>
      <c r="D21" s="117"/>
      <c r="E21" s="114"/>
      <c r="F21" s="115">
        <v>32.82</v>
      </c>
      <c r="G21" s="113">
        <v>32.82</v>
      </c>
      <c r="H21" s="116">
        <v>0</v>
      </c>
    </row>
    <row r="22" spans="1:8" ht="18.75" customHeight="1">
      <c r="A22" s="117" t="s">
        <v>8</v>
      </c>
      <c r="B22" s="117" t="s">
        <v>46</v>
      </c>
      <c r="C22" s="118" t="s">
        <v>19</v>
      </c>
      <c r="D22" s="163" t="s">
        <v>241</v>
      </c>
      <c r="E22" s="114" t="s">
        <v>119</v>
      </c>
      <c r="F22" s="115">
        <v>32.82</v>
      </c>
      <c r="G22" s="113">
        <v>32.82</v>
      </c>
      <c r="H22" s="116">
        <v>0</v>
      </c>
    </row>
    <row r="23" spans="1:8" ht="18.75" customHeight="1">
      <c r="A23" s="117" t="s">
        <v>85</v>
      </c>
      <c r="B23" s="117"/>
      <c r="C23" s="118"/>
      <c r="D23" s="117"/>
      <c r="E23" s="114"/>
      <c r="F23" s="115">
        <v>29.56</v>
      </c>
      <c r="G23" s="113">
        <v>29.56</v>
      </c>
      <c r="H23" s="116">
        <v>0</v>
      </c>
    </row>
    <row r="24" spans="1:8" ht="18.75" customHeight="1">
      <c r="A24" s="117" t="s">
        <v>195</v>
      </c>
      <c r="B24" s="117" t="s">
        <v>116</v>
      </c>
      <c r="C24" s="118"/>
      <c r="D24" s="117"/>
      <c r="E24" s="114"/>
      <c r="F24" s="115">
        <v>29.56</v>
      </c>
      <c r="G24" s="113">
        <v>29.56</v>
      </c>
      <c r="H24" s="116">
        <v>0</v>
      </c>
    </row>
    <row r="25" spans="1:8" ht="18.75" customHeight="1">
      <c r="A25" s="117" t="s">
        <v>51</v>
      </c>
      <c r="B25" s="117" t="s">
        <v>36</v>
      </c>
      <c r="C25" s="118" t="s">
        <v>168</v>
      </c>
      <c r="D25" s="163" t="s">
        <v>241</v>
      </c>
      <c r="E25" s="114" t="s">
        <v>21</v>
      </c>
      <c r="F25" s="115">
        <v>29.56</v>
      </c>
      <c r="G25" s="113">
        <v>29.56</v>
      </c>
      <c r="H25" s="116">
        <v>0</v>
      </c>
    </row>
    <row r="27" spans="7:8" ht="20.25" customHeight="1">
      <c r="G27" s="159" t="s">
        <v>232</v>
      </c>
      <c r="H27" s="159"/>
    </row>
    <row r="28" spans="7:8" ht="20.25" customHeight="1">
      <c r="G28" s="158">
        <v>42850</v>
      </c>
      <c r="H28" s="158"/>
    </row>
  </sheetData>
  <mergeCells count="10">
    <mergeCell ref="G27:H27"/>
    <mergeCell ref="G28:H28"/>
    <mergeCell ref="H4:H5"/>
    <mergeCell ref="D4:D5"/>
    <mergeCell ref="A2:H2"/>
    <mergeCell ref="A1:B1"/>
    <mergeCell ref="A4:C4"/>
    <mergeCell ref="E4:E5"/>
    <mergeCell ref="F4:F5"/>
    <mergeCell ref="G4:G5"/>
  </mergeCells>
  <printOptions horizontalCentered="1"/>
  <pageMargins left="0.7480314960629921" right="0.7480314960629921" top="0.7874015748031497" bottom="0.5905511811023623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showGridLines="0" workbookViewId="0" topLeftCell="A1">
      <selection activeCell="D65" sqref="D65:E66"/>
    </sheetView>
  </sheetViews>
  <sheetFormatPr defaultColWidth="9.16015625" defaultRowHeight="12.75" customHeight="1"/>
  <cols>
    <col min="1" max="1" width="10.33203125" style="0" customWidth="1"/>
    <col min="2" max="2" width="9.16015625" style="0" customWidth="1"/>
    <col min="3" max="3" width="32" style="0" customWidth="1"/>
    <col min="4" max="4" width="35.16015625" style="0" customWidth="1"/>
  </cols>
  <sheetData>
    <row r="1" spans="1:4" ht="20.25" customHeight="1">
      <c r="A1" s="148" t="s">
        <v>40</v>
      </c>
      <c r="B1" s="148"/>
      <c r="C1" s="6"/>
      <c r="D1" s="72"/>
    </row>
    <row r="2" spans="1:4" ht="24.75" customHeight="1">
      <c r="A2" s="149" t="s">
        <v>59</v>
      </c>
      <c r="B2" s="149"/>
      <c r="C2" s="149"/>
      <c r="D2" s="149"/>
    </row>
    <row r="3" spans="1:4" ht="20.25" customHeight="1">
      <c r="A3" s="164" t="s">
        <v>242</v>
      </c>
      <c r="B3" s="151"/>
      <c r="C3" s="151"/>
      <c r="D3" s="72" t="s">
        <v>110</v>
      </c>
    </row>
    <row r="4" spans="1:7" ht="20.25" customHeight="1">
      <c r="A4" s="150" t="s">
        <v>225</v>
      </c>
      <c r="B4" s="150"/>
      <c r="C4" s="85" t="s">
        <v>177</v>
      </c>
      <c r="D4" s="73" t="s">
        <v>174</v>
      </c>
      <c r="G4" s="12"/>
    </row>
    <row r="5" spans="1:7" ht="20.25" customHeight="1">
      <c r="A5" s="77" t="s">
        <v>91</v>
      </c>
      <c r="B5" s="78" t="s">
        <v>152</v>
      </c>
      <c r="C5" s="78"/>
      <c r="D5" s="73"/>
      <c r="G5" s="12"/>
    </row>
    <row r="6" spans="1:4" ht="20.25" customHeight="1">
      <c r="A6" s="79"/>
      <c r="B6" s="80"/>
      <c r="C6" s="88" t="s">
        <v>173</v>
      </c>
      <c r="D6" s="100">
        <v>395.69</v>
      </c>
    </row>
    <row r="7" spans="1:4" ht="20.25" customHeight="1">
      <c r="A7" s="81">
        <v>301</v>
      </c>
      <c r="B7" s="82"/>
      <c r="C7" s="71" t="s">
        <v>6</v>
      </c>
      <c r="D7" s="120">
        <v>333.56</v>
      </c>
    </row>
    <row r="8" spans="1:4" ht="20.25" customHeight="1">
      <c r="A8" s="81"/>
      <c r="B8" s="82" t="s">
        <v>168</v>
      </c>
      <c r="C8" s="89" t="s">
        <v>193</v>
      </c>
      <c r="D8" s="119">
        <v>55.07</v>
      </c>
    </row>
    <row r="9" spans="1:4" ht="20.25" customHeight="1">
      <c r="A9" s="81"/>
      <c r="B9" s="82" t="s">
        <v>116</v>
      </c>
      <c r="C9" s="89" t="s">
        <v>70</v>
      </c>
      <c r="D9" s="119">
        <v>96.57</v>
      </c>
    </row>
    <row r="10" spans="1:4" ht="20.25" customHeight="1">
      <c r="A10" s="81"/>
      <c r="B10" s="82" t="s">
        <v>64</v>
      </c>
      <c r="C10" s="89" t="s">
        <v>88</v>
      </c>
      <c r="D10" s="119">
        <v>106.4</v>
      </c>
    </row>
    <row r="11" spans="1:4" ht="20.25" customHeight="1">
      <c r="A11" s="81"/>
      <c r="B11" s="82" t="s">
        <v>2</v>
      </c>
      <c r="C11" s="89" t="s">
        <v>30</v>
      </c>
      <c r="D11" s="100">
        <v>32.82</v>
      </c>
    </row>
    <row r="12" spans="1:4" ht="20.25" customHeight="1">
      <c r="A12" s="81"/>
      <c r="B12" s="82" t="s">
        <v>114</v>
      </c>
      <c r="C12" s="89" t="s">
        <v>216</v>
      </c>
      <c r="D12" s="120">
        <v>0</v>
      </c>
    </row>
    <row r="13" spans="1:5" ht="20.25" customHeight="1">
      <c r="A13" s="81"/>
      <c r="B13" s="82" t="s">
        <v>68</v>
      </c>
      <c r="C13" s="89" t="s">
        <v>100</v>
      </c>
      <c r="D13" s="119">
        <v>0</v>
      </c>
      <c r="E13" s="12"/>
    </row>
    <row r="14" spans="1:4" ht="20.25" customHeight="1">
      <c r="A14" s="81"/>
      <c r="B14" s="81" t="s">
        <v>3</v>
      </c>
      <c r="C14" s="89" t="s">
        <v>5</v>
      </c>
      <c r="D14" s="119">
        <v>27.02</v>
      </c>
    </row>
    <row r="15" spans="1:4" ht="20.25" customHeight="1">
      <c r="A15" s="81"/>
      <c r="B15" s="81" t="s">
        <v>163</v>
      </c>
      <c r="C15" s="89" t="s">
        <v>25</v>
      </c>
      <c r="D15" s="100">
        <v>0</v>
      </c>
    </row>
    <row r="16" spans="1:4" ht="20.25" customHeight="1">
      <c r="A16" s="81"/>
      <c r="B16" s="82" t="s">
        <v>19</v>
      </c>
      <c r="C16" s="89" t="s">
        <v>215</v>
      </c>
      <c r="D16" s="120">
        <v>15.68</v>
      </c>
    </row>
    <row r="17" spans="1:4" ht="20.25" customHeight="1">
      <c r="A17" s="81" t="s">
        <v>118</v>
      </c>
      <c r="B17" s="82"/>
      <c r="C17" s="89" t="s">
        <v>138</v>
      </c>
      <c r="D17" s="119">
        <v>32.52</v>
      </c>
    </row>
    <row r="18" spans="1:4" ht="20.25" customHeight="1">
      <c r="A18" s="81"/>
      <c r="B18" s="82" t="s">
        <v>168</v>
      </c>
      <c r="C18" s="89" t="s">
        <v>185</v>
      </c>
      <c r="D18" s="119">
        <v>6</v>
      </c>
    </row>
    <row r="19" spans="1:4" ht="20.25" customHeight="1">
      <c r="A19" s="81"/>
      <c r="B19" s="82" t="s">
        <v>116</v>
      </c>
      <c r="C19" s="89" t="s">
        <v>76</v>
      </c>
      <c r="D19" s="119">
        <v>2</v>
      </c>
    </row>
    <row r="20" spans="1:4" ht="20.25" customHeight="1">
      <c r="A20" s="81"/>
      <c r="B20" s="82" t="s">
        <v>64</v>
      </c>
      <c r="C20" s="89" t="s">
        <v>69</v>
      </c>
      <c r="D20" s="119">
        <v>0</v>
      </c>
    </row>
    <row r="21" spans="1:5" ht="20.25" customHeight="1">
      <c r="A21" s="81"/>
      <c r="B21" s="82" t="s">
        <v>2</v>
      </c>
      <c r="C21" s="89" t="s">
        <v>115</v>
      </c>
      <c r="D21" s="119">
        <v>0</v>
      </c>
      <c r="E21" s="12"/>
    </row>
    <row r="22" spans="1:4" ht="20.25" customHeight="1">
      <c r="A22" s="81"/>
      <c r="B22" s="82" t="s">
        <v>164</v>
      </c>
      <c r="C22" s="89" t="s">
        <v>219</v>
      </c>
      <c r="D22" s="119">
        <v>0</v>
      </c>
    </row>
    <row r="23" spans="1:4" ht="19.5" customHeight="1">
      <c r="A23" s="81"/>
      <c r="B23" s="82" t="s">
        <v>114</v>
      </c>
      <c r="C23" s="89" t="s">
        <v>153</v>
      </c>
      <c r="D23" s="119">
        <v>0</v>
      </c>
    </row>
    <row r="24" spans="1:4" ht="20.25" customHeight="1">
      <c r="A24" s="81"/>
      <c r="B24" s="82" t="s">
        <v>68</v>
      </c>
      <c r="C24" s="89" t="s">
        <v>87</v>
      </c>
      <c r="D24" s="119">
        <v>1</v>
      </c>
    </row>
    <row r="25" spans="1:5" ht="20.25" customHeight="1">
      <c r="A25" s="81"/>
      <c r="B25" s="82" t="s">
        <v>3</v>
      </c>
      <c r="C25" s="89" t="s">
        <v>31</v>
      </c>
      <c r="D25" s="119">
        <v>0</v>
      </c>
      <c r="E25" s="12"/>
    </row>
    <row r="26" spans="1:4" ht="20.25" customHeight="1">
      <c r="A26" s="81"/>
      <c r="B26" s="82" t="s">
        <v>163</v>
      </c>
      <c r="C26" s="89" t="s">
        <v>159</v>
      </c>
      <c r="D26" s="119">
        <v>0</v>
      </c>
    </row>
    <row r="27" spans="1:4" ht="20.25" customHeight="1">
      <c r="A27" s="81"/>
      <c r="B27" s="82" t="s">
        <v>123</v>
      </c>
      <c r="C27" s="89" t="s">
        <v>77</v>
      </c>
      <c r="D27" s="119">
        <v>3.49</v>
      </c>
    </row>
    <row r="28" spans="1:4" ht="20.25" customHeight="1">
      <c r="A28" s="81"/>
      <c r="B28" s="82" t="s">
        <v>182</v>
      </c>
      <c r="C28" s="89" t="s">
        <v>145</v>
      </c>
      <c r="D28" s="119">
        <v>0</v>
      </c>
    </row>
    <row r="29" spans="1:5" ht="20.25" customHeight="1">
      <c r="A29" s="81"/>
      <c r="B29" s="82" t="s">
        <v>20</v>
      </c>
      <c r="C29" s="89" t="s">
        <v>147</v>
      </c>
      <c r="D29" s="119">
        <v>0</v>
      </c>
      <c r="E29" s="12"/>
    </row>
    <row r="30" spans="1:4" ht="20.25" customHeight="1">
      <c r="A30" s="81"/>
      <c r="B30" s="82" t="s">
        <v>81</v>
      </c>
      <c r="C30" s="89" t="s">
        <v>63</v>
      </c>
      <c r="D30" s="119">
        <v>0</v>
      </c>
    </row>
    <row r="31" spans="1:4" ht="20.25" customHeight="1">
      <c r="A31" s="81"/>
      <c r="B31" s="82" t="s">
        <v>124</v>
      </c>
      <c r="C31" s="89" t="s">
        <v>160</v>
      </c>
      <c r="D31" s="119">
        <v>1</v>
      </c>
    </row>
    <row r="32" spans="1:4" ht="20.25" customHeight="1">
      <c r="A32" s="81"/>
      <c r="B32" s="82" t="s">
        <v>184</v>
      </c>
      <c r="C32" s="89" t="s">
        <v>120</v>
      </c>
      <c r="D32" s="119">
        <v>2</v>
      </c>
    </row>
    <row r="33" spans="1:4" ht="20.25" customHeight="1">
      <c r="A33" s="81"/>
      <c r="B33" s="82" t="s">
        <v>18</v>
      </c>
      <c r="C33" s="89" t="s">
        <v>108</v>
      </c>
      <c r="D33" s="119">
        <v>9.5</v>
      </c>
    </row>
    <row r="34" spans="1:4" ht="20.25" customHeight="1">
      <c r="A34" s="81"/>
      <c r="B34" s="82" t="s">
        <v>80</v>
      </c>
      <c r="C34" s="89" t="s">
        <v>106</v>
      </c>
      <c r="D34" s="100">
        <v>0</v>
      </c>
    </row>
    <row r="35" spans="1:4" ht="20.25" customHeight="1">
      <c r="A35" s="81"/>
      <c r="B35" s="82" t="s">
        <v>133</v>
      </c>
      <c r="C35" s="89" t="s">
        <v>223</v>
      </c>
      <c r="D35" s="119">
        <v>0</v>
      </c>
    </row>
    <row r="36" spans="1:4" ht="20.25" customHeight="1">
      <c r="A36" s="81"/>
      <c r="B36" s="82" t="s">
        <v>93</v>
      </c>
      <c r="C36" s="89" t="s">
        <v>212</v>
      </c>
      <c r="D36" s="119">
        <v>0</v>
      </c>
    </row>
    <row r="37" spans="1:4" ht="20.25" customHeight="1">
      <c r="A37" s="81"/>
      <c r="B37" s="82" t="s">
        <v>35</v>
      </c>
      <c r="C37" s="89" t="s">
        <v>208</v>
      </c>
      <c r="D37" s="119">
        <v>2</v>
      </c>
    </row>
    <row r="38" spans="1:4" ht="20.25" customHeight="1">
      <c r="A38" s="81"/>
      <c r="B38" s="82" t="s">
        <v>192</v>
      </c>
      <c r="C38" s="89" t="s">
        <v>122</v>
      </c>
      <c r="D38" s="119">
        <v>0</v>
      </c>
    </row>
    <row r="39" spans="1:5" ht="20.25" customHeight="1">
      <c r="A39" s="81"/>
      <c r="B39" s="82" t="s">
        <v>132</v>
      </c>
      <c r="C39" s="89" t="s">
        <v>142</v>
      </c>
      <c r="D39" s="119">
        <v>2.93</v>
      </c>
      <c r="E39" s="12"/>
    </row>
    <row r="40" spans="1:4" ht="20.25" customHeight="1">
      <c r="A40" s="81"/>
      <c r="B40" s="82" t="s">
        <v>92</v>
      </c>
      <c r="C40" s="89" t="s">
        <v>58</v>
      </c>
      <c r="D40" s="119">
        <v>0</v>
      </c>
    </row>
    <row r="41" spans="1:4" ht="20.25" customHeight="1">
      <c r="A41" s="81"/>
      <c r="B41" s="82" t="s">
        <v>47</v>
      </c>
      <c r="C41" s="89" t="s">
        <v>221</v>
      </c>
      <c r="D41" s="119">
        <v>0</v>
      </c>
    </row>
    <row r="42" spans="1:4" ht="20.25" customHeight="1">
      <c r="A42" s="81"/>
      <c r="B42" s="82" t="s">
        <v>45</v>
      </c>
      <c r="C42" s="89" t="s">
        <v>140</v>
      </c>
      <c r="D42" s="100">
        <v>0</v>
      </c>
    </row>
    <row r="43" spans="1:4" ht="20.25" customHeight="1">
      <c r="A43" s="81"/>
      <c r="B43" s="81" t="s">
        <v>67</v>
      </c>
      <c r="C43" s="90" t="s">
        <v>228</v>
      </c>
      <c r="D43" s="91"/>
    </row>
    <row r="44" spans="1:4" ht="20.25" customHeight="1">
      <c r="A44" s="81"/>
      <c r="B44" s="82" t="s">
        <v>19</v>
      </c>
      <c r="C44" s="89" t="s">
        <v>167</v>
      </c>
      <c r="D44" s="100">
        <v>2.6</v>
      </c>
    </row>
    <row r="45" spans="1:4" ht="20.25" customHeight="1">
      <c r="A45" s="81" t="s">
        <v>71</v>
      </c>
      <c r="B45" s="82"/>
      <c r="C45" s="89" t="s">
        <v>169</v>
      </c>
      <c r="D45" s="120">
        <v>29.61</v>
      </c>
    </row>
    <row r="46" spans="1:5" ht="20.25" customHeight="1">
      <c r="A46" s="81"/>
      <c r="B46" s="82" t="s">
        <v>168</v>
      </c>
      <c r="C46" s="89" t="s">
        <v>15</v>
      </c>
      <c r="D46" s="92"/>
      <c r="E46" s="12"/>
    </row>
    <row r="47" spans="1:12" ht="20.25" customHeight="1">
      <c r="A47" s="81"/>
      <c r="B47" s="82" t="s">
        <v>116</v>
      </c>
      <c r="C47" s="89" t="s">
        <v>222</v>
      </c>
      <c r="D47" s="100">
        <v>0</v>
      </c>
      <c r="E47" s="12"/>
      <c r="L47" s="12"/>
    </row>
    <row r="48" spans="1:12" ht="20.25" customHeight="1">
      <c r="A48" s="81"/>
      <c r="B48" s="82" t="s">
        <v>64</v>
      </c>
      <c r="C48" s="89" t="s">
        <v>154</v>
      </c>
      <c r="D48" s="121">
        <v>0</v>
      </c>
      <c r="L48" s="12"/>
    </row>
    <row r="49" spans="1:4" ht="20.25" customHeight="1">
      <c r="A49" s="81"/>
      <c r="B49" s="82" t="s">
        <v>2</v>
      </c>
      <c r="C49" s="89" t="s">
        <v>137</v>
      </c>
      <c r="D49" s="120">
        <v>0</v>
      </c>
    </row>
    <row r="50" spans="1:4" ht="20.25" customHeight="1">
      <c r="A50" s="81"/>
      <c r="B50" s="82" t="s">
        <v>164</v>
      </c>
      <c r="C50" s="89" t="s">
        <v>4</v>
      </c>
      <c r="D50" s="119">
        <v>0</v>
      </c>
    </row>
    <row r="51" spans="1:4" ht="19.5" customHeight="1">
      <c r="A51" s="81"/>
      <c r="B51" s="82" t="s">
        <v>114</v>
      </c>
      <c r="C51" s="89" t="s">
        <v>41</v>
      </c>
      <c r="D51" s="100">
        <v>0</v>
      </c>
    </row>
    <row r="52" spans="1:4" ht="19.5" customHeight="1">
      <c r="A52" s="81"/>
      <c r="B52" s="82" t="s">
        <v>68</v>
      </c>
      <c r="C52" s="89" t="s">
        <v>202</v>
      </c>
      <c r="D52" s="121">
        <v>0</v>
      </c>
    </row>
    <row r="53" spans="1:4" ht="19.5" customHeight="1">
      <c r="A53" s="81"/>
      <c r="B53" s="82" t="s">
        <v>3</v>
      </c>
      <c r="C53" s="89" t="s">
        <v>17</v>
      </c>
      <c r="D53" s="120">
        <v>0</v>
      </c>
    </row>
    <row r="54" spans="1:4" ht="20.25" customHeight="1">
      <c r="A54" s="81"/>
      <c r="B54" s="81" t="s">
        <v>163</v>
      </c>
      <c r="C54" s="89" t="s">
        <v>141</v>
      </c>
      <c r="D54" s="100">
        <v>0.05</v>
      </c>
    </row>
    <row r="55" spans="1:4" ht="20.25" customHeight="1">
      <c r="A55" s="81"/>
      <c r="B55" s="82" t="s">
        <v>123</v>
      </c>
      <c r="C55" s="89" t="s">
        <v>21</v>
      </c>
      <c r="D55" s="121">
        <v>29.56</v>
      </c>
    </row>
    <row r="56" spans="1:4" ht="20.25" customHeight="1">
      <c r="A56" s="81"/>
      <c r="B56" s="81" t="s">
        <v>19</v>
      </c>
      <c r="C56" s="90" t="s">
        <v>175</v>
      </c>
      <c r="D56" s="93"/>
    </row>
    <row r="57" spans="1:4" ht="20.25" customHeight="1">
      <c r="A57" s="81" t="s">
        <v>9</v>
      </c>
      <c r="B57" s="81"/>
      <c r="C57" s="90" t="s">
        <v>24</v>
      </c>
      <c r="D57" s="94"/>
    </row>
    <row r="58" spans="1:4" ht="20.25" customHeight="1">
      <c r="A58" s="81"/>
      <c r="B58" s="81" t="s">
        <v>19</v>
      </c>
      <c r="C58" s="90" t="s">
        <v>200</v>
      </c>
      <c r="D58" s="94"/>
    </row>
    <row r="59" spans="1:4" ht="20.25" customHeight="1">
      <c r="A59" s="81" t="s">
        <v>84</v>
      </c>
      <c r="B59" s="81"/>
      <c r="C59" s="90" t="s">
        <v>38</v>
      </c>
      <c r="D59" s="94"/>
    </row>
    <row r="60" spans="1:4" ht="20.25" customHeight="1">
      <c r="A60" s="81"/>
      <c r="B60" s="81" t="s">
        <v>116</v>
      </c>
      <c r="C60" s="90" t="s">
        <v>205</v>
      </c>
      <c r="D60" s="94"/>
    </row>
    <row r="61" spans="1:4" ht="21" customHeight="1">
      <c r="A61" s="81"/>
      <c r="B61" s="81" t="s">
        <v>64</v>
      </c>
      <c r="C61" s="90" t="s">
        <v>204</v>
      </c>
      <c r="D61" s="94"/>
    </row>
    <row r="62" spans="1:4" ht="20.25" customHeight="1">
      <c r="A62" s="81"/>
      <c r="B62" s="81" t="s">
        <v>68</v>
      </c>
      <c r="C62" s="90" t="s">
        <v>28</v>
      </c>
      <c r="D62" s="94"/>
    </row>
    <row r="63" spans="1:4" ht="20.25" customHeight="1">
      <c r="A63" s="81"/>
      <c r="B63" s="81" t="s">
        <v>19</v>
      </c>
      <c r="C63" s="90" t="s">
        <v>39</v>
      </c>
      <c r="D63" s="94"/>
    </row>
    <row r="65" spans="4:5" ht="12.75" customHeight="1">
      <c r="D65" s="159" t="s">
        <v>232</v>
      </c>
      <c r="E65" s="159"/>
    </row>
    <row r="66" spans="4:5" ht="12.75" customHeight="1">
      <c r="D66" s="158">
        <v>42850</v>
      </c>
      <c r="E66" s="158"/>
    </row>
  </sheetData>
  <mergeCells count="6">
    <mergeCell ref="D65:E65"/>
    <mergeCell ref="D66:E66"/>
    <mergeCell ref="A1:B1"/>
    <mergeCell ref="A2:D2"/>
    <mergeCell ref="A4:B4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G11" sqref="G11:H12"/>
    </sheetView>
  </sheetViews>
  <sheetFormatPr defaultColWidth="9.16015625" defaultRowHeight="12.75" customHeight="1"/>
  <cols>
    <col min="1" max="3" width="11.16015625" style="0" customWidth="1"/>
    <col min="4" max="7" width="19.16015625" style="0" customWidth="1"/>
  </cols>
  <sheetData>
    <row r="1" spans="1:7" ht="19.5" customHeight="1">
      <c r="A1" s="148" t="s">
        <v>210</v>
      </c>
      <c r="B1" s="148"/>
      <c r="G1" s="69"/>
    </row>
    <row r="2" spans="1:7" ht="33" customHeight="1">
      <c r="A2" s="152" t="s">
        <v>220</v>
      </c>
      <c r="B2" s="152"/>
      <c r="C2" s="152"/>
      <c r="D2" s="152"/>
      <c r="E2" s="152"/>
      <c r="F2" s="152"/>
      <c r="G2" s="152"/>
    </row>
    <row r="3" spans="1:7" ht="18.75" customHeight="1">
      <c r="A3" s="151" t="s">
        <v>0</v>
      </c>
      <c r="B3" s="151"/>
      <c r="C3" s="151"/>
      <c r="D3" s="151"/>
      <c r="E3" s="151"/>
      <c r="F3" s="151"/>
      <c r="G3" s="70" t="s">
        <v>110</v>
      </c>
    </row>
    <row r="4" spans="1:7" ht="27" customHeight="1">
      <c r="A4" s="145" t="s">
        <v>225</v>
      </c>
      <c r="B4" s="145"/>
      <c r="C4" s="153"/>
      <c r="D4" s="153" t="s">
        <v>211</v>
      </c>
      <c r="E4" s="153" t="s">
        <v>144</v>
      </c>
      <c r="F4" s="153" t="s">
        <v>27</v>
      </c>
      <c r="G4" s="136" t="s">
        <v>125</v>
      </c>
    </row>
    <row r="5" spans="1:7" ht="27" customHeight="1">
      <c r="A5" s="66" t="s">
        <v>91</v>
      </c>
      <c r="B5" s="66" t="s">
        <v>152</v>
      </c>
      <c r="C5" s="65" t="s">
        <v>143</v>
      </c>
      <c r="D5" s="147"/>
      <c r="E5" s="147"/>
      <c r="F5" s="147"/>
      <c r="G5" s="136"/>
    </row>
    <row r="6" spans="1:7" ht="27" customHeight="1">
      <c r="A6" s="15" t="s">
        <v>135</v>
      </c>
      <c r="B6" s="15" t="s">
        <v>135</v>
      </c>
      <c r="C6" s="67" t="s">
        <v>135</v>
      </c>
      <c r="D6" s="16" t="s">
        <v>135</v>
      </c>
      <c r="E6" s="16" t="s">
        <v>135</v>
      </c>
      <c r="F6" s="16" t="s">
        <v>135</v>
      </c>
      <c r="G6" s="16" t="s">
        <v>135</v>
      </c>
    </row>
    <row r="7" spans="1:7" ht="27" customHeight="1">
      <c r="A7" s="122"/>
      <c r="B7" s="122"/>
      <c r="C7" s="122"/>
      <c r="D7" s="124"/>
      <c r="E7" s="100"/>
      <c r="F7" s="123"/>
      <c r="G7" s="100"/>
    </row>
    <row r="8" ht="22.5" customHeight="1">
      <c r="A8" t="s">
        <v>157</v>
      </c>
    </row>
    <row r="9" spans="2:7" ht="12.75" customHeight="1">
      <c r="B9" s="12"/>
      <c r="D9" s="12"/>
      <c r="F9" s="12"/>
      <c r="G9" s="12"/>
    </row>
    <row r="10" spans="1:7" ht="12.75" customHeight="1">
      <c r="A10" s="12"/>
      <c r="B10" s="12"/>
      <c r="D10" s="12"/>
      <c r="G10" s="12"/>
    </row>
    <row r="11" spans="3:8" ht="12.75" customHeight="1">
      <c r="C11" s="12"/>
      <c r="D11" s="12"/>
      <c r="G11" s="159" t="s">
        <v>232</v>
      </c>
      <c r="H11" s="159"/>
    </row>
    <row r="12" spans="4:8" ht="16.5" customHeight="1">
      <c r="D12" s="12"/>
      <c r="E12" s="12"/>
      <c r="F12" s="12"/>
      <c r="G12" s="158">
        <v>42850</v>
      </c>
      <c r="H12" s="158"/>
    </row>
    <row r="13" ht="12.75" customHeight="1">
      <c r="E13" s="12"/>
    </row>
    <row r="14" ht="12.75" customHeight="1">
      <c r="F14" s="12"/>
    </row>
    <row r="15" ht="12.75" customHeight="1">
      <c r="F15" s="12"/>
    </row>
    <row r="16" ht="12.75" customHeight="1">
      <c r="F16" s="12"/>
    </row>
    <row r="17" ht="12.75" customHeight="1">
      <c r="E17" s="12"/>
    </row>
  </sheetData>
  <mergeCells count="10">
    <mergeCell ref="G11:H11"/>
    <mergeCell ref="G12:H12"/>
    <mergeCell ref="G4:G5"/>
    <mergeCell ref="A2:G2"/>
    <mergeCell ref="A1:B1"/>
    <mergeCell ref="A3:F3"/>
    <mergeCell ref="A4:C4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tabSelected="1" workbookViewId="0" topLeftCell="A1">
      <selection activeCell="B23" sqref="B23"/>
    </sheetView>
  </sheetViews>
  <sheetFormatPr defaultColWidth="9.16015625" defaultRowHeight="11.25"/>
  <cols>
    <col min="1" max="5" width="24.5" style="0" customWidth="1"/>
    <col min="6" max="6" width="19.83203125" style="0" customWidth="1"/>
  </cols>
  <sheetData>
    <row r="1" spans="1:6" ht="19.5" customHeight="1">
      <c r="A1" s="148" t="s">
        <v>148</v>
      </c>
      <c r="B1" s="148"/>
      <c r="F1" s="69"/>
    </row>
    <row r="2" spans="1:6" ht="44.25" customHeight="1">
      <c r="A2" s="154" t="s">
        <v>23</v>
      </c>
      <c r="B2" s="154"/>
      <c r="C2" s="154"/>
      <c r="D2" s="154"/>
      <c r="E2" s="154"/>
      <c r="F2" s="154"/>
    </row>
    <row r="3" spans="1:6" ht="25.5" customHeight="1">
      <c r="A3" s="165" t="s">
        <v>243</v>
      </c>
      <c r="B3" s="155"/>
      <c r="C3" s="155"/>
      <c r="F3" s="72" t="s">
        <v>110</v>
      </c>
    </row>
    <row r="4" spans="1:6" ht="24.75" customHeight="1">
      <c r="A4" s="133" t="s">
        <v>156</v>
      </c>
      <c r="B4" s="133"/>
      <c r="C4" s="133"/>
      <c r="D4" s="133"/>
      <c r="E4" s="133"/>
      <c r="F4" s="133"/>
    </row>
    <row r="5" spans="1:6" ht="19.5" customHeight="1">
      <c r="A5" s="133" t="s">
        <v>117</v>
      </c>
      <c r="B5" s="133" t="s">
        <v>108</v>
      </c>
      <c r="C5" s="133" t="s">
        <v>214</v>
      </c>
      <c r="D5" s="133" t="s">
        <v>57</v>
      </c>
      <c r="E5" s="133" t="s">
        <v>181</v>
      </c>
      <c r="F5" s="133" t="s">
        <v>105</v>
      </c>
    </row>
    <row r="6" spans="1:6" ht="25.5" customHeight="1">
      <c r="A6" s="133"/>
      <c r="B6" s="133"/>
      <c r="C6" s="133"/>
      <c r="D6" s="133"/>
      <c r="E6" s="133"/>
      <c r="F6" s="133"/>
    </row>
    <row r="7" spans="1:7" ht="27" customHeight="1">
      <c r="A7" s="125">
        <v>16.91</v>
      </c>
      <c r="B7" s="125">
        <v>9.5</v>
      </c>
      <c r="C7" s="125">
        <v>0</v>
      </c>
      <c r="D7" s="125">
        <v>7.41</v>
      </c>
      <c r="E7" s="125">
        <v>0</v>
      </c>
      <c r="F7" s="125">
        <v>7.41</v>
      </c>
      <c r="G7" s="12"/>
    </row>
    <row r="8" spans="1:7" ht="24.75" customHeight="1">
      <c r="A8" s="12" t="s">
        <v>231</v>
      </c>
      <c r="B8" s="12"/>
      <c r="C8" s="12"/>
      <c r="D8" s="12"/>
      <c r="E8" s="12"/>
      <c r="F8" s="12"/>
      <c r="G8" s="12"/>
    </row>
    <row r="9" spans="1:6" ht="12.75" customHeight="1">
      <c r="A9" s="12"/>
      <c r="B9" s="12"/>
      <c r="C9" s="12"/>
      <c r="D9" s="12"/>
      <c r="E9" s="12"/>
      <c r="F9" s="12"/>
    </row>
    <row r="10" spans="1:6" ht="12.75" customHeight="1">
      <c r="A10" s="12"/>
      <c r="B10" s="12"/>
      <c r="C10" s="12"/>
      <c r="D10" s="12"/>
      <c r="E10" s="12"/>
      <c r="F10" s="12"/>
    </row>
    <row r="11" spans="1:6" ht="12.75" customHeight="1">
      <c r="A11" s="12"/>
      <c r="B11" s="12"/>
      <c r="E11" s="12"/>
      <c r="F11" s="12"/>
    </row>
    <row r="12" spans="1:7" ht="12.75" customHeight="1">
      <c r="A12" s="12"/>
      <c r="B12" s="12"/>
      <c r="F12" s="159" t="s">
        <v>232</v>
      </c>
      <c r="G12" s="159"/>
    </row>
    <row r="13" spans="1:7" ht="15" customHeight="1">
      <c r="A13" s="12"/>
      <c r="B13" s="12"/>
      <c r="F13" s="158">
        <v>42850</v>
      </c>
      <c r="G13" s="158"/>
    </row>
    <row r="14" spans="1:2" ht="15" customHeight="1">
      <c r="A14" s="12"/>
      <c r="B14" s="12"/>
    </row>
    <row r="15" spans="1:2" ht="12.75" customHeight="1">
      <c r="A15" s="12"/>
      <c r="B15" s="12"/>
    </row>
    <row r="16" ht="12.75" customHeight="1">
      <c r="B16" s="12"/>
    </row>
    <row r="17" spans="2:5" ht="12.75" customHeight="1">
      <c r="B17" s="12"/>
      <c r="E17" s="12"/>
    </row>
    <row r="18" ht="12.75" customHeight="1">
      <c r="B18" s="12"/>
    </row>
    <row r="19" ht="12.75" customHeight="1">
      <c r="B19" s="12"/>
    </row>
    <row r="20" ht="12.75" customHeight="1">
      <c r="B20" s="12"/>
    </row>
  </sheetData>
  <mergeCells count="12">
    <mergeCell ref="F12:G12"/>
    <mergeCell ref="F13:G13"/>
    <mergeCell ref="A5:A6"/>
    <mergeCell ref="D5:D6"/>
    <mergeCell ref="A2:F2"/>
    <mergeCell ref="A1:B1"/>
    <mergeCell ref="A3:C3"/>
    <mergeCell ref="A4:F4"/>
    <mergeCell ref="E5:E6"/>
    <mergeCell ref="F5:F6"/>
    <mergeCell ref="C5:C6"/>
    <mergeCell ref="B5:B6"/>
  </mergeCells>
  <printOptions horizontalCentered="1"/>
  <pageMargins left="0.74999998873613" right="0.74999998873613" top="0.9999999849815068" bottom="0.9999999849815068" header="0.4999999924907534" footer="0.499999992490753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2017-04-24T04:15:35Z</cp:lastPrinted>
  <dcterms:modified xsi:type="dcterms:W3CDTF">2017-04-26T06:40:15Z</dcterms:modified>
  <cp:category/>
  <cp:version/>
  <cp:contentType/>
  <cp:contentStatus/>
</cp:coreProperties>
</file>