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收入支出决算总表" sheetId="1" r:id="rId1"/>
    <sheet name="收入决算总表" sheetId="2" r:id="rId2"/>
    <sheet name="支出决算总表" sheetId="3" r:id="rId3"/>
    <sheet name="财政拨款收入支出决算总表" sheetId="4" r:id="rId4"/>
    <sheet name="一般公共预算财政拨款基本支出决算表" sheetId="5" r:id="rId5"/>
    <sheet name="政府性基金预算财政拨款收入支出决算表" sheetId="6" r:id="rId6"/>
  </sheets>
  <definedNames/>
  <calcPr fullCalcOnLoad="1"/>
</workbook>
</file>

<file path=xl/sharedStrings.xml><?xml version="1.0" encoding="utf-8"?>
<sst xmlns="http://schemas.openxmlformats.org/spreadsheetml/2006/main" count="425" uniqueCount="132">
  <si>
    <t>上级补助收入</t>
  </si>
  <si>
    <t>栏次</t>
  </si>
  <si>
    <t>2015年度</t>
  </si>
  <si>
    <t>类</t>
  </si>
  <si>
    <t>1</t>
  </si>
  <si>
    <t xml:space="preserve">  一般行政管理事务</t>
  </si>
  <si>
    <t>5</t>
  </si>
  <si>
    <t>一般公共服务支出</t>
  </si>
  <si>
    <t>合计</t>
  </si>
  <si>
    <t>小计</t>
  </si>
  <si>
    <t>3</t>
  </si>
  <si>
    <t>支出功能分类科目编码</t>
  </si>
  <si>
    <t>政府办公厅（室）及相关机构事务</t>
  </si>
  <si>
    <t>7</t>
  </si>
  <si>
    <t>经营收入</t>
  </si>
  <si>
    <t>财政拨款收入</t>
  </si>
  <si>
    <t>款</t>
  </si>
  <si>
    <t>其他收入</t>
  </si>
  <si>
    <t>附属单位上缴收入</t>
  </si>
  <si>
    <t>4</t>
  </si>
  <si>
    <t>项</t>
  </si>
  <si>
    <t>项目</t>
  </si>
  <si>
    <t>201</t>
  </si>
  <si>
    <t>事业收入</t>
  </si>
  <si>
    <t>科目名称</t>
  </si>
  <si>
    <t>6</t>
  </si>
  <si>
    <t>2</t>
  </si>
  <si>
    <t xml:space="preserve">  行政运行</t>
  </si>
  <si>
    <t>本年收入合计</t>
  </si>
  <si>
    <t/>
  </si>
  <si>
    <t>项目支出</t>
  </si>
  <si>
    <t>对附属单位补助支出</t>
  </si>
  <si>
    <t>经营支出</t>
  </si>
  <si>
    <t>本年支出合计</t>
  </si>
  <si>
    <t>上缴上级支出</t>
  </si>
  <si>
    <t>基本支出</t>
  </si>
  <si>
    <t>项    目</t>
  </si>
  <si>
    <t>14</t>
  </si>
  <si>
    <t>政府性基金预算财政拨款</t>
  </si>
  <si>
    <t>七、文化体育与传媒支出</t>
  </si>
  <si>
    <t>二、外交支出</t>
  </si>
  <si>
    <t>八、社会保障和就业支出</t>
  </si>
  <si>
    <t>10</t>
  </si>
  <si>
    <t>栏    次</t>
  </si>
  <si>
    <t>16</t>
  </si>
  <si>
    <t>12</t>
  </si>
  <si>
    <t>五、教育支出</t>
  </si>
  <si>
    <t>一、一般公共服务支出</t>
  </si>
  <si>
    <t>总计</t>
  </si>
  <si>
    <t>行次</t>
  </si>
  <si>
    <t xml:space="preserve">    项目支出结转和结余</t>
  </si>
  <si>
    <t>支     出</t>
  </si>
  <si>
    <t>9</t>
  </si>
  <si>
    <t>收     入</t>
  </si>
  <si>
    <t xml:space="preserve">    基本支出结转</t>
  </si>
  <si>
    <t>11</t>
  </si>
  <si>
    <t>财政拨款收入支出决算总表</t>
  </si>
  <si>
    <t>15</t>
  </si>
  <si>
    <t>年初财政拨款结转和结余</t>
  </si>
  <si>
    <t>13</t>
  </si>
  <si>
    <t>二、政府性基金预算财政拨款</t>
  </si>
  <si>
    <t>六、科学技术支出</t>
  </si>
  <si>
    <t>一、一般公共预算财政拨款</t>
  </si>
  <si>
    <t>九、医疗卫生与计划生育支出</t>
  </si>
  <si>
    <t>四、公共安全支出</t>
  </si>
  <si>
    <t>8</t>
  </si>
  <si>
    <t>三、国防支出</t>
  </si>
  <si>
    <t>一般公共预算财政拨款</t>
  </si>
  <si>
    <t>年末财政拨款结转和结余</t>
  </si>
  <si>
    <t>金额</t>
  </si>
  <si>
    <t>项   目</t>
  </si>
  <si>
    <t>合计</t>
  </si>
  <si>
    <t>03</t>
  </si>
  <si>
    <t>01</t>
  </si>
  <si>
    <t>02</t>
  </si>
  <si>
    <t>商品和服务支出</t>
  </si>
  <si>
    <t>工资福利支出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</si>
  <si>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</si>
  <si>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</si>
  <si>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</si>
  <si>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</si>
  <si>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</si>
  <si>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</si>
  <si>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一般公共预算财政拨款基本支出决算表</t>
  </si>
  <si>
    <t>科目编码</t>
  </si>
  <si>
    <t>一般公共服务</t>
  </si>
  <si>
    <t>03</t>
  </si>
  <si>
    <t>01</t>
  </si>
  <si>
    <t xml:space="preserve">    行政运行</t>
  </si>
  <si>
    <t>收入</t>
  </si>
  <si>
    <t>支出</t>
  </si>
  <si>
    <t>决算数</t>
  </si>
  <si>
    <t>项目（按功能分类）</t>
  </si>
  <si>
    <t>项目（按支出性质和经济分类）</t>
  </si>
  <si>
    <t>一、财政拨款收入</t>
  </si>
  <si>
    <t>一、基本支出</t>
  </si>
  <si>
    <t xml:space="preserve">    其中：政府性基金预算财政拨款</t>
  </si>
  <si>
    <t xml:space="preserve"> </t>
  </si>
  <si>
    <t xml:space="preserve">  人员支出</t>
  </si>
  <si>
    <t>二、上级补助收入</t>
  </si>
  <si>
    <t>十一、城乡社区支出</t>
  </si>
  <si>
    <t xml:space="preserve">  日常公用经费</t>
  </si>
  <si>
    <t>三、事业收入</t>
  </si>
  <si>
    <t>二、项目支出</t>
  </si>
  <si>
    <t>四、经营收入</t>
  </si>
  <si>
    <t>十八、国土海洋气象等支出</t>
  </si>
  <si>
    <t xml:space="preserve">  行政事业类项目</t>
  </si>
  <si>
    <t>五、附属单位上缴收入</t>
  </si>
  <si>
    <t>六、其他收入</t>
  </si>
  <si>
    <t>支出经济分类</t>
  </si>
  <si>
    <t>基本支出和项目支出合计</t>
  </si>
  <si>
    <t xml:space="preserve">  工资福利支出</t>
  </si>
  <si>
    <t xml:space="preserve">  商品和服务支出</t>
  </si>
  <si>
    <t xml:space="preserve">  对个人和家庭的补助</t>
  </si>
  <si>
    <t xml:space="preserve">  其他资本性支出</t>
  </si>
  <si>
    <t xml:space="preserve">  其他支出</t>
  </si>
  <si>
    <t>用事业基金弥补收支差额</t>
  </si>
  <si>
    <t>结余分配</t>
  </si>
  <si>
    <t>年初结转结余</t>
  </si>
  <si>
    <t>年末结转和结余</t>
  </si>
  <si>
    <t xml:space="preserve">    经营结余</t>
  </si>
  <si>
    <t>收入支出决算总表</t>
  </si>
  <si>
    <t>单位：万元</t>
  </si>
  <si>
    <t>收入决算总表</t>
  </si>
  <si>
    <t>支出决算总表</t>
  </si>
  <si>
    <t>政府性基金预算财政拨款收入支出决算表</t>
  </si>
  <si>
    <t>本年收入</t>
  </si>
  <si>
    <t>本年支出</t>
  </si>
  <si>
    <t>编制单位：湖南湘江新区规划展示馆                  2015年                                    单位：万元</t>
  </si>
  <si>
    <t>编制单位：湖南湘江新区规划展示馆</t>
  </si>
  <si>
    <t>编制单位：湖南湘江新区规划展示馆                         2015年度                                   单位：万元</t>
  </si>
  <si>
    <t>编制单位：湖南湘江新区规划展示馆                          2015年度                                                  单位：万元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</si>
</sst>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_ 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8" fillId="0" borderId="10" xfId="41" applyNumberFormat="1" applyFont="1" applyBorder="1" applyAlignment="1">
      <alignment horizontal="right" vertical="center" shrinkToFit="1"/>
      <protection/>
    </xf>
    <xf numFmtId="0" fontId="8" fillId="0" borderId="10" xfId="41" applyFont="1" applyBorder="1" applyAlignment="1">
      <alignment horizontal="right" vertical="center" shrinkToFit="1"/>
      <protection/>
    </xf>
    <xf numFmtId="4" fontId="8" fillId="0" borderId="11" xfId="41" applyNumberFormat="1" applyFont="1" applyBorder="1" applyAlignment="1">
      <alignment horizontal="right" vertical="center" shrinkToFit="1"/>
      <protection/>
    </xf>
    <xf numFmtId="0" fontId="8" fillId="0" borderId="10" xfId="41" applyFont="1" applyBorder="1" applyAlignment="1">
      <alignment horizontal="left" vertical="center" shrinkToFit="1"/>
      <protection/>
    </xf>
    <xf numFmtId="0" fontId="8" fillId="0" borderId="11" xfId="41" applyFont="1" applyBorder="1" applyAlignment="1">
      <alignment horizontal="right" vertical="center" shrinkToFit="1"/>
      <protection/>
    </xf>
    <xf numFmtId="0" fontId="8" fillId="0" borderId="12" xfId="41" applyFont="1" applyBorder="1" applyAlignment="1">
      <alignment horizontal="left" vertical="center" shrinkToFit="1"/>
      <protection/>
    </xf>
    <xf numFmtId="0" fontId="8" fillId="0" borderId="12" xfId="41" applyFont="1" applyBorder="1" applyAlignment="1">
      <alignment horizontal="right" vertical="center" shrinkToFit="1"/>
      <protection/>
    </xf>
    <xf numFmtId="0" fontId="8" fillId="0" borderId="13" xfId="41" applyFont="1" applyBorder="1" applyAlignment="1">
      <alignment horizontal="right" vertical="center" shrinkToFit="1"/>
      <protection/>
    </xf>
    <xf numFmtId="0" fontId="5" fillId="0" borderId="0" xfId="40">
      <alignment/>
      <protection/>
    </xf>
    <xf numFmtId="0" fontId="7" fillId="0" borderId="0" xfId="40" applyFont="1" applyAlignment="1">
      <alignment horizontal="right"/>
      <protection/>
    </xf>
    <xf numFmtId="0" fontId="7" fillId="0" borderId="0" xfId="40" applyFont="1" applyAlignment="1">
      <alignment horizontal="center"/>
      <protection/>
    </xf>
    <xf numFmtId="4" fontId="8" fillId="0" borderId="10" xfId="40" applyNumberFormat="1" applyFont="1" applyBorder="1" applyAlignment="1">
      <alignment horizontal="right" vertical="center" shrinkToFit="1"/>
      <protection/>
    </xf>
    <xf numFmtId="0" fontId="8" fillId="0" borderId="10" xfId="40" applyFont="1" applyBorder="1" applyAlignment="1">
      <alignment horizontal="right" vertical="center" shrinkToFit="1"/>
      <protection/>
    </xf>
    <xf numFmtId="0" fontId="8" fillId="0" borderId="11" xfId="40" applyFont="1" applyBorder="1" applyAlignment="1">
      <alignment horizontal="right" vertical="center" shrinkToFit="1"/>
      <protection/>
    </xf>
    <xf numFmtId="0" fontId="8" fillId="0" borderId="10" xfId="40" applyFont="1" applyBorder="1" applyAlignment="1">
      <alignment horizontal="left" vertical="center" shrinkToFit="1"/>
      <protection/>
    </xf>
    <xf numFmtId="0" fontId="4" fillId="0" borderId="0" xfId="0" applyFont="1" applyAlignment="1">
      <alignment vertical="center"/>
    </xf>
    <xf numFmtId="43" fontId="12" fillId="0" borderId="14" xfId="51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8" fillId="0" borderId="10" xfId="41" applyFont="1" applyFill="1" applyBorder="1" applyAlignment="1">
      <alignment horizontal="center" vertical="center" wrapText="1" shrinkToFit="1"/>
      <protection/>
    </xf>
    <xf numFmtId="0" fontId="8" fillId="0" borderId="10" xfId="41" applyFont="1" applyFill="1" applyBorder="1" applyAlignment="1">
      <alignment horizontal="center" vertical="center" shrinkToFit="1"/>
      <protection/>
    </xf>
    <xf numFmtId="0" fontId="8" fillId="0" borderId="11" xfId="41" applyFont="1" applyFill="1" applyBorder="1" applyAlignment="1">
      <alignment horizontal="center" vertical="center" wrapText="1" shrinkToFit="1"/>
      <protection/>
    </xf>
    <xf numFmtId="4" fontId="8" fillId="0" borderId="10" xfId="41" applyNumberFormat="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right" vertical="center" shrinkToFit="1"/>
      <protection/>
    </xf>
    <xf numFmtId="4" fontId="8" fillId="0" borderId="11" xfId="41" applyNumberFormat="1" applyFont="1" applyFill="1" applyBorder="1" applyAlignment="1">
      <alignment horizontal="right" vertical="center" shrinkToFit="1"/>
      <protection/>
    </xf>
    <xf numFmtId="0" fontId="5" fillId="0" borderId="0" xfId="41" applyAlignme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7" fillId="0" borderId="0" xfId="41" applyFont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41" applyFont="1" applyAlignment="1">
      <alignment vertical="center"/>
      <protection/>
    </xf>
    <xf numFmtId="0" fontId="7" fillId="0" borderId="0" xfId="40" applyFont="1">
      <alignment/>
      <protection/>
    </xf>
    <xf numFmtId="0" fontId="0" fillId="0" borderId="0" xfId="0" applyFill="1" applyAlignment="1">
      <alignment/>
    </xf>
    <xf numFmtId="0" fontId="8" fillId="0" borderId="10" xfId="40" applyFont="1" applyFill="1" applyBorder="1" applyAlignment="1">
      <alignment horizontal="center" vertical="center" wrapText="1" shrinkToFit="1"/>
      <protection/>
    </xf>
    <xf numFmtId="0" fontId="8" fillId="0" borderId="10" xfId="40" applyFont="1" applyFill="1" applyBorder="1" applyAlignment="1">
      <alignment horizontal="center" vertical="center" shrinkToFit="1"/>
      <protection/>
    </xf>
    <xf numFmtId="0" fontId="8" fillId="0" borderId="11" xfId="40" applyFont="1" applyFill="1" applyBorder="1" applyAlignment="1">
      <alignment horizontal="center" vertical="center" wrapText="1" shrinkToFit="1"/>
      <protection/>
    </xf>
    <xf numFmtId="4" fontId="8" fillId="0" borderId="10" xfId="40" applyNumberFormat="1" applyFont="1" applyFill="1" applyBorder="1" applyAlignment="1">
      <alignment horizontal="right" vertical="center" shrinkToFit="1"/>
      <protection/>
    </xf>
    <xf numFmtId="0" fontId="8" fillId="0" borderId="10" xfId="40" applyFont="1" applyFill="1" applyBorder="1" applyAlignment="1">
      <alignment horizontal="right" vertical="center" shrinkToFit="1"/>
      <protection/>
    </xf>
    <xf numFmtId="0" fontId="8" fillId="0" borderId="11" xfId="40" applyFont="1" applyFill="1" applyBorder="1" applyAlignment="1">
      <alignment horizontal="right" vertical="center" shrinkToFit="1"/>
      <protection/>
    </xf>
    <xf numFmtId="0" fontId="5" fillId="0" borderId="0" xfId="41" applyFill="1">
      <alignment/>
      <protection/>
    </xf>
    <xf numFmtId="0" fontId="7" fillId="0" borderId="0" xfId="41" applyFont="1" applyFill="1" applyAlignment="1">
      <alignment horizontal="right"/>
      <protection/>
    </xf>
    <xf numFmtId="0" fontId="7" fillId="0" borderId="0" xfId="41" applyFont="1" applyFill="1" applyAlignment="1">
      <alignment horizont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5" xfId="41" applyFont="1" applyFill="1" applyBorder="1" applyAlignment="1">
      <alignment horizontal="center" vertical="center"/>
      <protection/>
    </xf>
    <xf numFmtId="0" fontId="8" fillId="0" borderId="15" xfId="41" applyFont="1" applyFill="1" applyBorder="1" applyAlignment="1">
      <alignment horizontal="left" vertical="center"/>
      <protection/>
    </xf>
    <xf numFmtId="0" fontId="8" fillId="0" borderId="10" xfId="41" applyFont="1" applyFill="1" applyBorder="1" applyAlignment="1">
      <alignment horizontal="left" vertical="center" shrinkToFit="1"/>
      <protection/>
    </xf>
    <xf numFmtId="0" fontId="9" fillId="0" borderId="15" xfId="41" applyFont="1" applyFill="1" applyBorder="1" applyAlignment="1">
      <alignment horizontal="center" vertical="center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left" vertical="center"/>
      <protection/>
    </xf>
    <xf numFmtId="0" fontId="9" fillId="0" borderId="16" xfId="41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center" vertical="center"/>
      <protection/>
    </xf>
    <xf numFmtId="4" fontId="8" fillId="0" borderId="12" xfId="41" applyNumberFormat="1" applyFont="1" applyFill="1" applyBorder="1" applyAlignment="1">
      <alignment horizontal="right" vertical="center" shrinkToFit="1"/>
      <protection/>
    </xf>
    <xf numFmtId="0" fontId="9" fillId="0" borderId="12" xfId="41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right" vertical="center" shrinkToFit="1"/>
      <protection/>
    </xf>
    <xf numFmtId="0" fontId="8" fillId="0" borderId="17" xfId="41" applyFont="1" applyFill="1" applyBorder="1" applyAlignment="1">
      <alignment horizontal="left" vertical="center"/>
      <protection/>
    </xf>
    <xf numFmtId="0" fontId="10" fillId="0" borderId="17" xfId="41" applyFont="1" applyFill="1" applyBorder="1" applyAlignment="1">
      <alignment horizontal="left" vertical="center"/>
      <protection/>
    </xf>
    <xf numFmtId="0" fontId="8" fillId="0" borderId="18" xfId="41" applyFont="1" applyFill="1" applyBorder="1" applyAlignment="1">
      <alignment horizontal="center" vertical="center" wrapText="1"/>
      <protection/>
    </xf>
    <xf numFmtId="0" fontId="8" fillId="0" borderId="19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" fillId="0" borderId="0" xfId="41" applyFont="1" applyFill="1" applyAlignment="1">
      <alignment vertical="center"/>
      <protection/>
    </xf>
    <xf numFmtId="0" fontId="5" fillId="0" borderId="0" xfId="41" applyFill="1" applyAlignment="1">
      <alignment vertical="center"/>
      <protection/>
    </xf>
    <xf numFmtId="0" fontId="7" fillId="0" borderId="0" xfId="41" applyFont="1" applyFill="1" applyAlignment="1">
      <alignment horizontal="center" vertical="center"/>
      <protection/>
    </xf>
    <xf numFmtId="0" fontId="7" fillId="0" borderId="0" xfId="41" applyFont="1" applyFill="1" applyAlignment="1">
      <alignment horizontal="right" vertical="center"/>
      <protection/>
    </xf>
    <xf numFmtId="0" fontId="12" fillId="0" borderId="14" xfId="0" applyNumberFormat="1" applyFont="1" applyBorder="1" applyAlignment="1">
      <alignment horizontal="center" vertical="center" wrapText="1"/>
    </xf>
    <xf numFmtId="0" fontId="8" fillId="0" borderId="0" xfId="41" applyFont="1" applyFill="1" applyBorder="1" applyAlignment="1">
      <alignment horizontal="center" vertical="center"/>
      <protection/>
    </xf>
    <xf numFmtId="0" fontId="8" fillId="0" borderId="20" xfId="41" applyFont="1" applyFill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43" fontId="12" fillId="0" borderId="14" xfId="51" applyFont="1" applyBorder="1" applyAlignment="1">
      <alignment vertical="center"/>
    </xf>
    <xf numFmtId="43" fontId="12" fillId="0" borderId="22" xfId="51" applyFont="1" applyBorder="1" applyAlignment="1">
      <alignment vertical="center"/>
    </xf>
    <xf numFmtId="176" fontId="12" fillId="0" borderId="14" xfId="51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43" fontId="12" fillId="0" borderId="24" xfId="51" applyFont="1" applyBorder="1" applyAlignment="1">
      <alignment vertical="center"/>
    </xf>
    <xf numFmtId="43" fontId="12" fillId="0" borderId="25" xfId="51" applyFont="1" applyBorder="1" applyAlignment="1">
      <alignment vertical="center"/>
    </xf>
    <xf numFmtId="43" fontId="0" fillId="0" borderId="0" xfId="0" applyNumberFormat="1" applyAlignment="1">
      <alignment/>
    </xf>
    <xf numFmtId="0" fontId="5" fillId="0" borderId="14" xfId="41" applyBorder="1" applyAlignment="1">
      <alignment horizontal="center" vertical="center" shrinkToFit="1"/>
      <protection/>
    </xf>
    <xf numFmtId="49" fontId="8" fillId="0" borderId="14" xfId="41" applyNumberFormat="1" applyFont="1" applyBorder="1" applyAlignment="1">
      <alignment horizontal="center" vertical="center" shrinkToFit="1"/>
      <protection/>
    </xf>
    <xf numFmtId="49" fontId="5" fillId="0" borderId="14" xfId="41" applyNumberFormat="1" applyBorder="1" applyAlignment="1">
      <alignment horizontal="center" vertical="center" shrinkToFit="1"/>
      <protection/>
    </xf>
    <xf numFmtId="0" fontId="5" fillId="0" borderId="26" xfId="41" applyBorder="1" applyAlignment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 wrapText="1"/>
    </xf>
    <xf numFmtId="43" fontId="12" fillId="0" borderId="28" xfId="51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9" xfId="0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43" fontId="12" fillId="0" borderId="24" xfId="51" applyNumberFormat="1" applyFont="1" applyFill="1" applyBorder="1" applyAlignment="1">
      <alignment vertical="center"/>
    </xf>
    <xf numFmtId="43" fontId="12" fillId="0" borderId="30" xfId="51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8" fillId="0" borderId="35" xfId="41" applyFont="1" applyFill="1" applyBorder="1" applyAlignment="1">
      <alignment horizontal="center" vertical="center" wrapText="1" shrinkToFit="1"/>
      <protection/>
    </xf>
    <xf numFmtId="0" fontId="8" fillId="0" borderId="11" xfId="41" applyFont="1" applyFill="1" applyBorder="1" applyAlignment="1">
      <alignment horizontal="center" vertical="center" wrapText="1" shrinkToFit="1"/>
      <protection/>
    </xf>
    <xf numFmtId="0" fontId="8" fillId="0" borderId="36" xfId="41" applyFont="1" applyFill="1" applyBorder="1" applyAlignment="1">
      <alignment horizontal="center" vertical="center" shrinkToFit="1"/>
      <protection/>
    </xf>
    <xf numFmtId="0" fontId="8" fillId="0" borderId="37" xfId="41" applyFont="1" applyFill="1" applyBorder="1" applyAlignment="1">
      <alignment horizontal="center" vertical="center" shrinkToFit="1"/>
      <protection/>
    </xf>
    <xf numFmtId="0" fontId="8" fillId="0" borderId="37" xfId="41" applyFont="1" applyFill="1" applyBorder="1" applyAlignment="1">
      <alignment horizontal="center" vertical="center" wrapText="1" shrinkToFit="1"/>
      <protection/>
    </xf>
    <xf numFmtId="0" fontId="8" fillId="0" borderId="10" xfId="41" applyFont="1" applyFill="1" applyBorder="1" applyAlignment="1">
      <alignment horizontal="center" vertical="center" wrapText="1" shrinkToFit="1"/>
      <protection/>
    </xf>
    <xf numFmtId="0" fontId="8" fillId="0" borderId="15" xfId="41" applyFont="1" applyFill="1" applyBorder="1" applyAlignment="1">
      <alignment horizontal="center" vertical="center" wrapText="1" shrinkToFit="1"/>
      <protection/>
    </xf>
    <xf numFmtId="0" fontId="8" fillId="0" borderId="10" xfId="41" applyFont="1" applyFill="1" applyBorder="1" applyAlignment="1">
      <alignment horizontal="center" vertical="center" shrinkToFit="1"/>
      <protection/>
    </xf>
    <xf numFmtId="0" fontId="8" fillId="0" borderId="16" xfId="41" applyFont="1" applyBorder="1" applyAlignment="1">
      <alignment horizontal="left" vertical="center" shrinkToFit="1"/>
      <protection/>
    </xf>
    <xf numFmtId="0" fontId="8" fillId="0" borderId="12" xfId="41" applyFont="1" applyBorder="1" applyAlignment="1">
      <alignment horizontal="left" vertical="center" shrinkToFit="1"/>
      <protection/>
    </xf>
    <xf numFmtId="0" fontId="6" fillId="0" borderId="0" xfId="41" applyFont="1" applyAlignment="1">
      <alignment horizontal="center" vertical="center"/>
      <protection/>
    </xf>
    <xf numFmtId="0" fontId="8" fillId="0" borderId="15" xfId="41" applyFont="1" applyBorder="1" applyAlignment="1">
      <alignment horizontal="left" vertical="center" shrinkToFit="1"/>
      <protection/>
    </xf>
    <xf numFmtId="0" fontId="8" fillId="0" borderId="10" xfId="41" applyFont="1" applyBorder="1" applyAlignment="1">
      <alignment horizontal="left" vertical="center" shrinkToFit="1"/>
      <protection/>
    </xf>
    <xf numFmtId="0" fontId="8" fillId="0" borderId="15" xfId="41" applyFont="1" applyFill="1" applyBorder="1" applyAlignment="1">
      <alignment horizontal="center" vertical="center" shrinkToFit="1"/>
      <protection/>
    </xf>
    <xf numFmtId="0" fontId="7" fillId="0" borderId="38" xfId="41" applyFont="1" applyBorder="1" applyAlignment="1">
      <alignment horizontal="center" vertical="center"/>
      <protection/>
    </xf>
    <xf numFmtId="0" fontId="8" fillId="0" borderId="37" xfId="40" applyFont="1" applyFill="1" applyBorder="1" applyAlignment="1">
      <alignment horizontal="center" vertical="center" wrapText="1" shrinkToFit="1"/>
      <protection/>
    </xf>
    <xf numFmtId="0" fontId="8" fillId="0" borderId="10" xfId="40" applyFont="1" applyFill="1" applyBorder="1" applyAlignment="1">
      <alignment horizontal="center" vertical="center" wrapText="1" shrinkToFit="1"/>
      <protection/>
    </xf>
    <xf numFmtId="0" fontId="8" fillId="0" borderId="10" xfId="40" applyFont="1" applyFill="1" applyBorder="1" applyAlignment="1">
      <alignment horizontal="center" vertical="center" shrinkToFit="1"/>
      <protection/>
    </xf>
    <xf numFmtId="0" fontId="8" fillId="0" borderId="36" xfId="40" applyFont="1" applyFill="1" applyBorder="1" applyAlignment="1">
      <alignment horizontal="center" vertical="center" shrinkToFit="1"/>
      <protection/>
    </xf>
    <xf numFmtId="0" fontId="8" fillId="0" borderId="37" xfId="40" applyFont="1" applyFill="1" applyBorder="1" applyAlignment="1">
      <alignment horizontal="center" vertical="center" shrinkToFit="1"/>
      <protection/>
    </xf>
    <xf numFmtId="0" fontId="8" fillId="0" borderId="15" xfId="40" applyFont="1" applyBorder="1" applyAlignment="1">
      <alignment horizontal="left" vertical="center" shrinkToFit="1"/>
      <protection/>
    </xf>
    <xf numFmtId="0" fontId="8" fillId="0" borderId="10" xfId="40" applyFont="1" applyBorder="1" applyAlignment="1">
      <alignment horizontal="left" vertical="center" shrinkToFit="1"/>
      <protection/>
    </xf>
    <xf numFmtId="0" fontId="8" fillId="0" borderId="15" xfId="40" applyFont="1" applyFill="1" applyBorder="1" applyAlignment="1">
      <alignment horizontal="center" vertical="center" shrinkToFit="1"/>
      <protection/>
    </xf>
    <xf numFmtId="0" fontId="6" fillId="0" borderId="0" xfId="40" applyFont="1" applyAlignment="1">
      <alignment horizontal="center"/>
      <protection/>
    </xf>
    <xf numFmtId="0" fontId="7" fillId="0" borderId="38" xfId="40" applyFont="1" applyBorder="1" applyAlignment="1">
      <alignment horizontal="center"/>
      <protection/>
    </xf>
    <xf numFmtId="0" fontId="8" fillId="0" borderId="35" xfId="40" applyFont="1" applyFill="1" applyBorder="1" applyAlignment="1">
      <alignment horizontal="center" vertical="center" wrapText="1" shrinkToFit="1"/>
      <protection/>
    </xf>
    <xf numFmtId="0" fontId="8" fillId="0" borderId="11" xfId="40" applyFont="1" applyFill="1" applyBorder="1" applyAlignment="1">
      <alignment horizontal="center" vertical="center" wrapText="1" shrinkToFit="1"/>
      <protection/>
    </xf>
    <xf numFmtId="0" fontId="8" fillId="0" borderId="15" xfId="40" applyFont="1" applyFill="1" applyBorder="1" applyAlignment="1">
      <alignment horizontal="center" vertical="center" wrapText="1" shrinkToFit="1"/>
      <protection/>
    </xf>
    <xf numFmtId="0" fontId="8" fillId="0" borderId="39" xfId="41" applyFont="1" applyFill="1" applyBorder="1" applyAlignment="1">
      <alignment horizontal="left" vertical="center"/>
      <protection/>
    </xf>
    <xf numFmtId="0" fontId="8" fillId="0" borderId="0" xfId="41" applyFont="1" applyFill="1" applyBorder="1" applyAlignment="1">
      <alignment horizontal="left" vertical="center"/>
      <protection/>
    </xf>
    <xf numFmtId="0" fontId="6" fillId="0" borderId="0" xfId="41" applyFont="1" applyFill="1" applyAlignment="1">
      <alignment horizontal="center"/>
      <protection/>
    </xf>
    <xf numFmtId="0" fontId="8" fillId="0" borderId="36" xfId="41" applyFont="1" applyFill="1" applyBorder="1" applyAlignment="1">
      <alignment horizontal="center" vertical="center"/>
      <protection/>
    </xf>
    <xf numFmtId="0" fontId="8" fillId="0" borderId="37" xfId="4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33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28.00390625" style="0" customWidth="1"/>
    <col min="2" max="2" width="12.125" style="0" customWidth="1"/>
    <col min="3" max="3" width="21.25390625" style="0" customWidth="1"/>
    <col min="4" max="4" width="12.375" style="0" customWidth="1"/>
    <col min="5" max="5" width="20.00390625" style="0" customWidth="1"/>
    <col min="6" max="6" width="11.50390625" style="0" customWidth="1"/>
  </cols>
  <sheetData>
    <row r="1" spans="1:6" ht="33" customHeight="1">
      <c r="A1" s="102" t="s">
        <v>121</v>
      </c>
      <c r="B1" s="102"/>
      <c r="C1" s="102"/>
      <c r="D1" s="102"/>
      <c r="E1" s="102"/>
      <c r="F1" s="102"/>
    </row>
    <row r="2" spans="1:4" ht="10.5" customHeight="1">
      <c r="A2" s="1"/>
      <c r="B2" s="1"/>
      <c r="C2" s="1"/>
      <c r="D2" s="1"/>
    </row>
    <row r="3" spans="1:6" ht="24.75" customHeight="1" thickBot="1">
      <c r="A3" s="103" t="s">
        <v>128</v>
      </c>
      <c r="B3" s="103"/>
      <c r="C3" s="103"/>
      <c r="D3" s="103"/>
      <c r="E3" s="103"/>
      <c r="F3" s="103"/>
    </row>
    <row r="4" spans="1:6" ht="21.75" customHeight="1">
      <c r="A4" s="105" t="s">
        <v>89</v>
      </c>
      <c r="B4" s="106"/>
      <c r="C4" s="106" t="s">
        <v>90</v>
      </c>
      <c r="D4" s="106"/>
      <c r="E4" s="106"/>
      <c r="F4" s="107"/>
    </row>
    <row r="5" spans="1:6" ht="21.75" customHeight="1">
      <c r="A5" s="74" t="s">
        <v>21</v>
      </c>
      <c r="B5" s="20" t="s">
        <v>91</v>
      </c>
      <c r="C5" s="20" t="s">
        <v>92</v>
      </c>
      <c r="D5" s="20" t="s">
        <v>91</v>
      </c>
      <c r="E5" s="20" t="s">
        <v>93</v>
      </c>
      <c r="F5" s="75" t="s">
        <v>91</v>
      </c>
    </row>
    <row r="6" spans="1:6" ht="21.75" customHeight="1">
      <c r="A6" s="76" t="s">
        <v>94</v>
      </c>
      <c r="B6" s="77">
        <v>330</v>
      </c>
      <c r="C6" s="25" t="s">
        <v>47</v>
      </c>
      <c r="D6" s="77">
        <v>314.47</v>
      </c>
      <c r="E6" s="25" t="s">
        <v>95</v>
      </c>
      <c r="F6" s="78">
        <f>F7+F8</f>
        <v>20.8898</v>
      </c>
    </row>
    <row r="7" spans="1:6" ht="21.75" customHeight="1">
      <c r="A7" s="76" t="s">
        <v>96</v>
      </c>
      <c r="B7" s="77"/>
      <c r="C7" s="25" t="s">
        <v>97</v>
      </c>
      <c r="D7" s="77"/>
      <c r="E7" s="25" t="s">
        <v>98</v>
      </c>
      <c r="F7" s="78">
        <f>14.81+1.7355</f>
        <v>16.5455</v>
      </c>
    </row>
    <row r="8" spans="1:6" ht="21.75" customHeight="1">
      <c r="A8" s="76" t="s">
        <v>99</v>
      </c>
      <c r="B8" s="79"/>
      <c r="C8" s="25" t="s">
        <v>100</v>
      </c>
      <c r="D8" s="77"/>
      <c r="E8" s="25" t="s">
        <v>101</v>
      </c>
      <c r="F8" s="78">
        <v>4.3443</v>
      </c>
    </row>
    <row r="9" spans="1:6" ht="21.75" customHeight="1">
      <c r="A9" s="76" t="s">
        <v>102</v>
      </c>
      <c r="B9" s="79"/>
      <c r="C9" s="25"/>
      <c r="D9" s="77"/>
      <c r="E9" s="25" t="s">
        <v>103</v>
      </c>
      <c r="F9" s="78">
        <f>F10</f>
        <v>293.5816</v>
      </c>
    </row>
    <row r="10" spans="1:6" ht="21.75" customHeight="1">
      <c r="A10" s="76" t="s">
        <v>104</v>
      </c>
      <c r="B10" s="79"/>
      <c r="C10" s="25" t="s">
        <v>105</v>
      </c>
      <c r="D10" s="77"/>
      <c r="E10" s="25" t="s">
        <v>106</v>
      </c>
      <c r="F10" s="78">
        <v>293.5816</v>
      </c>
    </row>
    <row r="11" spans="1:6" ht="21.75" customHeight="1">
      <c r="A11" s="76" t="s">
        <v>107</v>
      </c>
      <c r="B11" s="79"/>
      <c r="C11" s="25"/>
      <c r="D11" s="77"/>
      <c r="E11" s="25"/>
      <c r="F11" s="78"/>
    </row>
    <row r="12" spans="1:6" ht="21.75" customHeight="1">
      <c r="A12" s="76" t="s">
        <v>108</v>
      </c>
      <c r="B12" s="79">
        <v>0.24</v>
      </c>
      <c r="C12" s="25"/>
      <c r="D12" s="77"/>
      <c r="E12" s="20" t="s">
        <v>109</v>
      </c>
      <c r="F12" s="78"/>
    </row>
    <row r="13" spans="1:6" ht="21.75" customHeight="1">
      <c r="A13" s="74"/>
      <c r="B13" s="77"/>
      <c r="C13" s="20"/>
      <c r="D13" s="77"/>
      <c r="E13" s="25" t="s">
        <v>110</v>
      </c>
      <c r="F13" s="78">
        <f>SUM(F14:F18)</f>
        <v>314.4715</v>
      </c>
    </row>
    <row r="14" spans="1:6" ht="21.75" customHeight="1">
      <c r="A14" s="74"/>
      <c r="B14" s="77"/>
      <c r="C14" s="20"/>
      <c r="D14" s="77"/>
      <c r="E14" s="25" t="s">
        <v>111</v>
      </c>
      <c r="F14" s="78">
        <f>47.2057</f>
        <v>47.2057</v>
      </c>
    </row>
    <row r="15" spans="1:6" ht="21.75" customHeight="1">
      <c r="A15" s="74"/>
      <c r="B15" s="77"/>
      <c r="C15" s="20"/>
      <c r="D15" s="77"/>
      <c r="E15" s="25" t="s">
        <v>112</v>
      </c>
      <c r="F15" s="78">
        <v>264.8224</v>
      </c>
    </row>
    <row r="16" spans="1:6" ht="21.75" customHeight="1">
      <c r="A16" s="74"/>
      <c r="B16" s="77"/>
      <c r="C16" s="20"/>
      <c r="D16" s="77"/>
      <c r="E16" s="25" t="s">
        <v>113</v>
      </c>
      <c r="F16" s="78">
        <v>1.7355</v>
      </c>
    </row>
    <row r="17" spans="1:6" ht="21.75" customHeight="1">
      <c r="A17" s="74"/>
      <c r="B17" s="77"/>
      <c r="C17" s="20"/>
      <c r="D17" s="77"/>
      <c r="E17" s="25" t="s">
        <v>114</v>
      </c>
      <c r="F17" s="78">
        <v>0.7079</v>
      </c>
    </row>
    <row r="18" spans="1:6" ht="21.75" customHeight="1">
      <c r="A18" s="74"/>
      <c r="B18" s="77"/>
      <c r="C18" s="20"/>
      <c r="D18" s="77"/>
      <c r="E18" s="25" t="s">
        <v>115</v>
      </c>
      <c r="F18" s="78"/>
    </row>
    <row r="19" spans="1:6" ht="21.75" customHeight="1">
      <c r="A19" s="74" t="s">
        <v>28</v>
      </c>
      <c r="B19" s="77">
        <f>B6+B8+B9+B10+B11+B12</f>
        <v>330.24</v>
      </c>
      <c r="C19" s="104" t="s">
        <v>33</v>
      </c>
      <c r="D19" s="104"/>
      <c r="E19" s="104"/>
      <c r="F19" s="78">
        <f>SUM(F14:F18)</f>
        <v>314.4715</v>
      </c>
    </row>
    <row r="20" spans="1:6" ht="21.75" customHeight="1">
      <c r="A20" s="76" t="s">
        <v>116</v>
      </c>
      <c r="B20" s="77"/>
      <c r="C20" s="100" t="s">
        <v>117</v>
      </c>
      <c r="D20" s="100"/>
      <c r="E20" s="100"/>
      <c r="F20" s="78">
        <v>0.24</v>
      </c>
    </row>
    <row r="21" spans="1:6" ht="21.75" customHeight="1">
      <c r="A21" s="76" t="s">
        <v>118</v>
      </c>
      <c r="B21" s="77">
        <f>SUM(B22:B24)</f>
        <v>6.4988</v>
      </c>
      <c r="C21" s="100" t="s">
        <v>119</v>
      </c>
      <c r="D21" s="100"/>
      <c r="E21" s="100"/>
      <c r="F21" s="78">
        <f>SUM(F22:F24)</f>
        <v>22.027251</v>
      </c>
    </row>
    <row r="22" spans="1:6" ht="21.75" customHeight="1">
      <c r="A22" s="76" t="s">
        <v>54</v>
      </c>
      <c r="B22" s="77">
        <v>4.9981</v>
      </c>
      <c r="C22" s="100" t="s">
        <v>54</v>
      </c>
      <c r="D22" s="100"/>
      <c r="E22" s="100"/>
      <c r="F22" s="78">
        <v>0.108151</v>
      </c>
    </row>
    <row r="23" spans="1:6" ht="21.75" customHeight="1">
      <c r="A23" s="76" t="s">
        <v>50</v>
      </c>
      <c r="B23" s="77">
        <v>1.5007</v>
      </c>
      <c r="C23" s="100" t="s">
        <v>50</v>
      </c>
      <c r="D23" s="100"/>
      <c r="E23" s="100"/>
      <c r="F23" s="78">
        <v>21.9191</v>
      </c>
    </row>
    <row r="24" spans="1:6" ht="21.75" customHeight="1">
      <c r="A24" s="76" t="s">
        <v>120</v>
      </c>
      <c r="B24" s="77"/>
      <c r="C24" s="100" t="s">
        <v>120</v>
      </c>
      <c r="D24" s="100"/>
      <c r="E24" s="100"/>
      <c r="F24" s="78"/>
    </row>
    <row r="25" spans="1:6" ht="21.75" customHeight="1" thickBot="1">
      <c r="A25" s="80" t="s">
        <v>48</v>
      </c>
      <c r="B25" s="81">
        <f>B19+B21</f>
        <v>336.7388</v>
      </c>
      <c r="C25" s="101" t="s">
        <v>48</v>
      </c>
      <c r="D25" s="101"/>
      <c r="E25" s="101"/>
      <c r="F25" s="82">
        <f>SUM(F13+F20+F21)</f>
        <v>336.738751</v>
      </c>
    </row>
    <row r="27" ht="14.25">
      <c r="E27" s="83"/>
    </row>
  </sheetData>
  <sheetProtection/>
  <mergeCells count="11">
    <mergeCell ref="C4:F4"/>
    <mergeCell ref="C23:E23"/>
    <mergeCell ref="C24:E24"/>
    <mergeCell ref="C25:E25"/>
    <mergeCell ref="C21:E21"/>
    <mergeCell ref="C22:E22"/>
    <mergeCell ref="A1:F1"/>
    <mergeCell ref="A3:F3"/>
    <mergeCell ref="C19:E19"/>
    <mergeCell ref="C20:E20"/>
    <mergeCell ref="A4:B4"/>
  </mergeCells>
  <printOptions/>
  <pageMargins left="1.2" right="0.75" top="0.2" bottom="0.24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6.50390625" style="2" customWidth="1"/>
    <col min="2" max="2" width="6.25390625" style="2" customWidth="1"/>
    <col min="3" max="3" width="6.875" style="2" customWidth="1"/>
    <col min="4" max="4" width="20.00390625" style="2" customWidth="1"/>
    <col min="5" max="6" width="13.25390625" style="2" customWidth="1"/>
    <col min="7" max="10" width="9.00390625" style="2" customWidth="1"/>
    <col min="11" max="11" width="8.50390625" style="2" customWidth="1"/>
    <col min="12" max="16384" width="9.00390625" style="2" customWidth="1"/>
  </cols>
  <sheetData>
    <row r="1" spans="1:11" ht="27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21.75" customHeight="1" thickBot="1">
      <c r="A3" s="37" t="s">
        <v>129</v>
      </c>
      <c r="B3" s="33"/>
      <c r="C3" s="33"/>
      <c r="D3" s="33"/>
      <c r="E3" s="122" t="s">
        <v>2</v>
      </c>
      <c r="F3" s="122"/>
      <c r="G3" s="122"/>
      <c r="H3" s="33"/>
      <c r="I3" s="33"/>
      <c r="J3" s="33"/>
      <c r="K3" s="34" t="s">
        <v>122</v>
      </c>
    </row>
    <row r="4" spans="1:11" s="36" customFormat="1" ht="14.25">
      <c r="A4" s="110" t="s">
        <v>21</v>
      </c>
      <c r="B4" s="111" t="s">
        <v>29</v>
      </c>
      <c r="C4" s="111" t="s">
        <v>29</v>
      </c>
      <c r="D4" s="111" t="s">
        <v>29</v>
      </c>
      <c r="E4" s="112" t="s">
        <v>28</v>
      </c>
      <c r="F4" s="112" t="s">
        <v>15</v>
      </c>
      <c r="G4" s="112" t="s">
        <v>0</v>
      </c>
      <c r="H4" s="112" t="s">
        <v>23</v>
      </c>
      <c r="I4" s="112" t="s">
        <v>14</v>
      </c>
      <c r="J4" s="112" t="s">
        <v>18</v>
      </c>
      <c r="K4" s="108" t="s">
        <v>17</v>
      </c>
    </row>
    <row r="5" spans="1:11" s="36" customFormat="1" ht="14.25">
      <c r="A5" s="114" t="s">
        <v>11</v>
      </c>
      <c r="B5" s="113" t="s">
        <v>29</v>
      </c>
      <c r="C5" s="113" t="s">
        <v>29</v>
      </c>
      <c r="D5" s="115" t="s">
        <v>24</v>
      </c>
      <c r="E5" s="113" t="s">
        <v>29</v>
      </c>
      <c r="F5" s="113" t="s">
        <v>29</v>
      </c>
      <c r="G5" s="113" t="s">
        <v>29</v>
      </c>
      <c r="H5" s="113" t="s">
        <v>29</v>
      </c>
      <c r="I5" s="113" t="s">
        <v>29</v>
      </c>
      <c r="J5" s="113" t="s">
        <v>29</v>
      </c>
      <c r="K5" s="109" t="s">
        <v>9</v>
      </c>
    </row>
    <row r="6" spans="1:11" s="36" customFormat="1" ht="14.25">
      <c r="A6" s="114" t="s">
        <v>29</v>
      </c>
      <c r="B6" s="113" t="s">
        <v>29</v>
      </c>
      <c r="C6" s="113" t="s">
        <v>29</v>
      </c>
      <c r="D6" s="115" t="s">
        <v>29</v>
      </c>
      <c r="E6" s="113" t="s">
        <v>29</v>
      </c>
      <c r="F6" s="113" t="s">
        <v>29</v>
      </c>
      <c r="G6" s="113" t="s">
        <v>29</v>
      </c>
      <c r="H6" s="113" t="s">
        <v>29</v>
      </c>
      <c r="I6" s="113" t="s">
        <v>29</v>
      </c>
      <c r="J6" s="113" t="s">
        <v>29</v>
      </c>
      <c r="K6" s="109" t="s">
        <v>29</v>
      </c>
    </row>
    <row r="7" spans="1:11" s="36" customFormat="1" ht="14.25">
      <c r="A7" s="114" t="s">
        <v>29</v>
      </c>
      <c r="B7" s="113" t="s">
        <v>29</v>
      </c>
      <c r="C7" s="113" t="s">
        <v>29</v>
      </c>
      <c r="D7" s="115" t="s">
        <v>29</v>
      </c>
      <c r="E7" s="113" t="s">
        <v>29</v>
      </c>
      <c r="F7" s="113" t="s">
        <v>29</v>
      </c>
      <c r="G7" s="113" t="s">
        <v>29</v>
      </c>
      <c r="H7" s="113" t="s">
        <v>29</v>
      </c>
      <c r="I7" s="113" t="s">
        <v>29</v>
      </c>
      <c r="J7" s="113" t="s">
        <v>29</v>
      </c>
      <c r="K7" s="109" t="s">
        <v>29</v>
      </c>
    </row>
    <row r="8" spans="1:11" s="36" customFormat="1" ht="18.75" customHeight="1">
      <c r="A8" s="121" t="s">
        <v>3</v>
      </c>
      <c r="B8" s="115" t="s">
        <v>16</v>
      </c>
      <c r="C8" s="115" t="s">
        <v>20</v>
      </c>
      <c r="D8" s="28" t="s">
        <v>1</v>
      </c>
      <c r="E8" s="27" t="s">
        <v>4</v>
      </c>
      <c r="F8" s="27" t="s">
        <v>26</v>
      </c>
      <c r="G8" s="27" t="s">
        <v>10</v>
      </c>
      <c r="H8" s="27" t="s">
        <v>19</v>
      </c>
      <c r="I8" s="27" t="s">
        <v>6</v>
      </c>
      <c r="J8" s="27" t="s">
        <v>25</v>
      </c>
      <c r="K8" s="29" t="s">
        <v>13</v>
      </c>
    </row>
    <row r="9" spans="1:11" s="36" customFormat="1" ht="18.75" customHeight="1">
      <c r="A9" s="121" t="s">
        <v>29</v>
      </c>
      <c r="B9" s="115" t="s">
        <v>29</v>
      </c>
      <c r="C9" s="115" t="s">
        <v>29</v>
      </c>
      <c r="D9" s="28" t="s">
        <v>8</v>
      </c>
      <c r="E9" s="3">
        <f>E10</f>
        <v>330.2353</v>
      </c>
      <c r="F9" s="30">
        <f>F10</f>
        <v>330</v>
      </c>
      <c r="G9" s="31" t="s">
        <v>29</v>
      </c>
      <c r="H9" s="31" t="s">
        <v>29</v>
      </c>
      <c r="I9" s="31" t="s">
        <v>29</v>
      </c>
      <c r="J9" s="31" t="s">
        <v>29</v>
      </c>
      <c r="K9" s="32">
        <f>K10</f>
        <v>0.2353</v>
      </c>
    </row>
    <row r="10" spans="1:11" ht="18.75" customHeight="1">
      <c r="A10" s="87" t="s">
        <v>22</v>
      </c>
      <c r="B10" s="84" t="s">
        <v>29</v>
      </c>
      <c r="C10" s="84" t="s">
        <v>29</v>
      </c>
      <c r="D10" s="6" t="s">
        <v>7</v>
      </c>
      <c r="E10" s="3">
        <f>E11</f>
        <v>330.2353</v>
      </c>
      <c r="F10" s="3">
        <f>F11</f>
        <v>330</v>
      </c>
      <c r="G10" s="4" t="s">
        <v>29</v>
      </c>
      <c r="H10" s="4" t="s">
        <v>29</v>
      </c>
      <c r="I10" s="4" t="s">
        <v>29</v>
      </c>
      <c r="J10" s="4" t="s">
        <v>29</v>
      </c>
      <c r="K10" s="5">
        <f>K11</f>
        <v>0.2353</v>
      </c>
    </row>
    <row r="11" spans="1:11" ht="18.75" customHeight="1">
      <c r="A11" s="87"/>
      <c r="B11" s="85" t="s">
        <v>72</v>
      </c>
      <c r="C11" s="86" t="s">
        <v>29</v>
      </c>
      <c r="D11" s="6" t="s">
        <v>12</v>
      </c>
      <c r="E11" s="3">
        <f>E12+E13</f>
        <v>330.2353</v>
      </c>
      <c r="F11" s="3">
        <f>F12+F13</f>
        <v>330</v>
      </c>
      <c r="G11" s="4" t="s">
        <v>29</v>
      </c>
      <c r="H11" s="4" t="s">
        <v>29</v>
      </c>
      <c r="I11" s="4" t="s">
        <v>29</v>
      </c>
      <c r="J11" s="4" t="s">
        <v>29</v>
      </c>
      <c r="K11" s="5">
        <f>K12</f>
        <v>0.2353</v>
      </c>
    </row>
    <row r="12" spans="1:11" ht="18.75" customHeight="1">
      <c r="A12" s="87"/>
      <c r="B12" s="86" t="s">
        <v>29</v>
      </c>
      <c r="C12" s="85" t="s">
        <v>73</v>
      </c>
      <c r="D12" s="6" t="s">
        <v>27</v>
      </c>
      <c r="E12" s="3">
        <f>F12+K12</f>
        <v>16.2353</v>
      </c>
      <c r="F12" s="3">
        <v>16</v>
      </c>
      <c r="G12" s="4" t="s">
        <v>29</v>
      </c>
      <c r="H12" s="4" t="s">
        <v>29</v>
      </c>
      <c r="I12" s="4" t="s">
        <v>29</v>
      </c>
      <c r="J12" s="4" t="s">
        <v>29</v>
      </c>
      <c r="K12" s="5">
        <v>0.2353</v>
      </c>
    </row>
    <row r="13" spans="1:11" ht="18.75" customHeight="1">
      <c r="A13" s="87"/>
      <c r="B13" s="86" t="s">
        <v>29</v>
      </c>
      <c r="C13" s="85" t="s">
        <v>74</v>
      </c>
      <c r="D13" s="6" t="s">
        <v>5</v>
      </c>
      <c r="E13" s="3">
        <f>F13</f>
        <v>314</v>
      </c>
      <c r="F13" s="3">
        <v>314</v>
      </c>
      <c r="G13" s="4" t="s">
        <v>29</v>
      </c>
      <c r="H13" s="4" t="s">
        <v>29</v>
      </c>
      <c r="I13" s="4" t="s">
        <v>29</v>
      </c>
      <c r="J13" s="4" t="s">
        <v>29</v>
      </c>
      <c r="K13" s="7" t="s">
        <v>29</v>
      </c>
    </row>
    <row r="14" spans="1:11" ht="18.75" customHeight="1">
      <c r="A14" s="119" t="s">
        <v>29</v>
      </c>
      <c r="B14" s="120" t="s">
        <v>29</v>
      </c>
      <c r="C14" s="120" t="s">
        <v>29</v>
      </c>
      <c r="D14" s="6" t="s">
        <v>29</v>
      </c>
      <c r="E14" s="4" t="s">
        <v>29</v>
      </c>
      <c r="F14" s="4" t="s">
        <v>29</v>
      </c>
      <c r="G14" s="4" t="s">
        <v>29</v>
      </c>
      <c r="H14" s="4" t="s">
        <v>29</v>
      </c>
      <c r="I14" s="4" t="s">
        <v>29</v>
      </c>
      <c r="J14" s="4" t="s">
        <v>29</v>
      </c>
      <c r="K14" s="7" t="s">
        <v>29</v>
      </c>
    </row>
    <row r="15" spans="1:11" ht="18.75" customHeight="1" thickBot="1">
      <c r="A15" s="116" t="s">
        <v>29</v>
      </c>
      <c r="B15" s="117" t="s">
        <v>29</v>
      </c>
      <c r="C15" s="117" t="s">
        <v>29</v>
      </c>
      <c r="D15" s="8" t="s">
        <v>29</v>
      </c>
      <c r="E15" s="9" t="s">
        <v>29</v>
      </c>
      <c r="F15" s="9" t="s">
        <v>29</v>
      </c>
      <c r="G15" s="9" t="s">
        <v>29</v>
      </c>
      <c r="H15" s="9" t="s">
        <v>29</v>
      </c>
      <c r="I15" s="9" t="s">
        <v>29</v>
      </c>
      <c r="J15" s="9" t="s">
        <v>29</v>
      </c>
      <c r="K15" s="10" t="s">
        <v>29</v>
      </c>
    </row>
    <row r="16" spans="1:11" ht="14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4.25">
      <c r="A17" s="33"/>
      <c r="B17" s="33"/>
      <c r="C17" s="33"/>
      <c r="D17" s="33"/>
      <c r="E17" s="33"/>
      <c r="F17" s="33"/>
      <c r="G17" s="35"/>
      <c r="H17" s="33"/>
      <c r="I17" s="33"/>
      <c r="J17" s="33"/>
      <c r="K17" s="33"/>
    </row>
  </sheetData>
  <sheetProtection/>
  <mergeCells count="17">
    <mergeCell ref="A15:C15"/>
    <mergeCell ref="A1:K1"/>
    <mergeCell ref="A14:C14"/>
    <mergeCell ref="A8:A9"/>
    <mergeCell ref="B8:B9"/>
    <mergeCell ref="C8:C9"/>
    <mergeCell ref="H4:H7"/>
    <mergeCell ref="I4:I7"/>
    <mergeCell ref="E3:G3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1.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6.875" style="0" customWidth="1"/>
    <col min="2" max="3" width="6.00390625" style="0" customWidth="1"/>
    <col min="4" max="4" width="22.125" style="0" customWidth="1"/>
    <col min="5" max="7" width="11.625" style="0" customWidth="1"/>
  </cols>
  <sheetData>
    <row r="1" spans="1:10" ht="27">
      <c r="A1" s="131" t="s">
        <v>124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2"/>
    </row>
    <row r="3" spans="1:10" ht="15.75" thickBot="1">
      <c r="A3" s="38" t="s">
        <v>129</v>
      </c>
      <c r="B3" s="11"/>
      <c r="C3" s="11"/>
      <c r="D3" s="11"/>
      <c r="E3" s="132" t="s">
        <v>2</v>
      </c>
      <c r="F3" s="132"/>
      <c r="G3" s="11"/>
      <c r="H3" s="11"/>
      <c r="I3" s="11"/>
      <c r="J3" s="12" t="s">
        <v>122</v>
      </c>
    </row>
    <row r="4" spans="1:10" s="39" customFormat="1" ht="14.25">
      <c r="A4" s="126" t="s">
        <v>21</v>
      </c>
      <c r="B4" s="127" t="s">
        <v>29</v>
      </c>
      <c r="C4" s="127" t="s">
        <v>29</v>
      </c>
      <c r="D4" s="127" t="s">
        <v>29</v>
      </c>
      <c r="E4" s="123" t="s">
        <v>33</v>
      </c>
      <c r="F4" s="123" t="s">
        <v>35</v>
      </c>
      <c r="G4" s="123" t="s">
        <v>30</v>
      </c>
      <c r="H4" s="123" t="s">
        <v>34</v>
      </c>
      <c r="I4" s="123" t="s">
        <v>32</v>
      </c>
      <c r="J4" s="133" t="s">
        <v>31</v>
      </c>
    </row>
    <row r="5" spans="1:10" s="39" customFormat="1" ht="14.25">
      <c r="A5" s="135" t="s">
        <v>11</v>
      </c>
      <c r="B5" s="124" t="s">
        <v>29</v>
      </c>
      <c r="C5" s="124" t="s">
        <v>29</v>
      </c>
      <c r="D5" s="125" t="s">
        <v>24</v>
      </c>
      <c r="E5" s="124" t="s">
        <v>29</v>
      </c>
      <c r="F5" s="124" t="s">
        <v>29</v>
      </c>
      <c r="G5" s="124" t="s">
        <v>29</v>
      </c>
      <c r="H5" s="124" t="s">
        <v>29</v>
      </c>
      <c r="I5" s="124" t="s">
        <v>29</v>
      </c>
      <c r="J5" s="134" t="s">
        <v>29</v>
      </c>
    </row>
    <row r="6" spans="1:10" s="39" customFormat="1" ht="14.25">
      <c r="A6" s="135" t="s">
        <v>29</v>
      </c>
      <c r="B6" s="124" t="s">
        <v>29</v>
      </c>
      <c r="C6" s="124" t="s">
        <v>29</v>
      </c>
      <c r="D6" s="125" t="s">
        <v>29</v>
      </c>
      <c r="E6" s="124" t="s">
        <v>29</v>
      </c>
      <c r="F6" s="124" t="s">
        <v>29</v>
      </c>
      <c r="G6" s="124" t="s">
        <v>29</v>
      </c>
      <c r="H6" s="124" t="s">
        <v>29</v>
      </c>
      <c r="I6" s="124" t="s">
        <v>29</v>
      </c>
      <c r="J6" s="134" t="s">
        <v>29</v>
      </c>
    </row>
    <row r="7" spans="1:10" s="39" customFormat="1" ht="14.25">
      <c r="A7" s="135" t="s">
        <v>29</v>
      </c>
      <c r="B7" s="124" t="s">
        <v>29</v>
      </c>
      <c r="C7" s="124" t="s">
        <v>29</v>
      </c>
      <c r="D7" s="125" t="s">
        <v>29</v>
      </c>
      <c r="E7" s="124" t="s">
        <v>29</v>
      </c>
      <c r="F7" s="124" t="s">
        <v>29</v>
      </c>
      <c r="G7" s="124" t="s">
        <v>29</v>
      </c>
      <c r="H7" s="124" t="s">
        <v>29</v>
      </c>
      <c r="I7" s="124" t="s">
        <v>29</v>
      </c>
      <c r="J7" s="134" t="s">
        <v>29</v>
      </c>
    </row>
    <row r="8" spans="1:10" s="39" customFormat="1" ht="21" customHeight="1">
      <c r="A8" s="130" t="s">
        <v>3</v>
      </c>
      <c r="B8" s="125" t="s">
        <v>16</v>
      </c>
      <c r="C8" s="125" t="s">
        <v>20</v>
      </c>
      <c r="D8" s="41" t="s">
        <v>1</v>
      </c>
      <c r="E8" s="40" t="s">
        <v>4</v>
      </c>
      <c r="F8" s="40" t="s">
        <v>26</v>
      </c>
      <c r="G8" s="40" t="s">
        <v>10</v>
      </c>
      <c r="H8" s="40" t="s">
        <v>19</v>
      </c>
      <c r="I8" s="40" t="s">
        <v>6</v>
      </c>
      <c r="J8" s="42" t="s">
        <v>25</v>
      </c>
    </row>
    <row r="9" spans="1:10" s="39" customFormat="1" ht="21" customHeight="1">
      <c r="A9" s="130" t="s">
        <v>29</v>
      </c>
      <c r="B9" s="125" t="s">
        <v>29</v>
      </c>
      <c r="C9" s="125" t="s">
        <v>29</v>
      </c>
      <c r="D9" s="41" t="s">
        <v>8</v>
      </c>
      <c r="E9" s="43">
        <f aca="true" t="shared" si="0" ref="E9:G10">E10</f>
        <v>314.4715</v>
      </c>
      <c r="F9" s="43">
        <f t="shared" si="0"/>
        <v>20.8899</v>
      </c>
      <c r="G9" s="43">
        <f t="shared" si="0"/>
        <v>293.5816</v>
      </c>
      <c r="H9" s="44" t="s">
        <v>29</v>
      </c>
      <c r="I9" s="44" t="s">
        <v>29</v>
      </c>
      <c r="J9" s="45" t="s">
        <v>29</v>
      </c>
    </row>
    <row r="10" spans="1:10" ht="21" customHeight="1">
      <c r="A10" s="87" t="s">
        <v>22</v>
      </c>
      <c r="B10" s="84" t="s">
        <v>29</v>
      </c>
      <c r="C10" s="84" t="s">
        <v>29</v>
      </c>
      <c r="D10" s="17" t="s">
        <v>7</v>
      </c>
      <c r="E10" s="14">
        <f t="shared" si="0"/>
        <v>314.4715</v>
      </c>
      <c r="F10" s="14">
        <f t="shared" si="0"/>
        <v>20.8899</v>
      </c>
      <c r="G10" s="14">
        <f t="shared" si="0"/>
        <v>293.5816</v>
      </c>
      <c r="H10" s="15" t="s">
        <v>29</v>
      </c>
      <c r="I10" s="15" t="s">
        <v>29</v>
      </c>
      <c r="J10" s="16" t="s">
        <v>29</v>
      </c>
    </row>
    <row r="11" spans="1:10" ht="21" customHeight="1">
      <c r="A11" s="87"/>
      <c r="B11" s="85" t="s">
        <v>72</v>
      </c>
      <c r="C11" s="86" t="s">
        <v>29</v>
      </c>
      <c r="D11" s="17" t="s">
        <v>12</v>
      </c>
      <c r="E11" s="14">
        <f>E12+E13</f>
        <v>314.4715</v>
      </c>
      <c r="F11" s="14">
        <f>F12</f>
        <v>20.8899</v>
      </c>
      <c r="G11" s="14">
        <f>G13</f>
        <v>293.5816</v>
      </c>
      <c r="H11" s="15" t="s">
        <v>29</v>
      </c>
      <c r="I11" s="15" t="s">
        <v>29</v>
      </c>
      <c r="J11" s="16" t="s">
        <v>29</v>
      </c>
    </row>
    <row r="12" spans="1:10" ht="21" customHeight="1">
      <c r="A12" s="87"/>
      <c r="B12" s="86" t="s">
        <v>29</v>
      </c>
      <c r="C12" s="85" t="s">
        <v>73</v>
      </c>
      <c r="D12" s="17" t="s">
        <v>27</v>
      </c>
      <c r="E12" s="14">
        <f>F12</f>
        <v>20.8899</v>
      </c>
      <c r="F12" s="14">
        <v>20.8899</v>
      </c>
      <c r="G12" s="15" t="s">
        <v>29</v>
      </c>
      <c r="H12" s="15" t="s">
        <v>29</v>
      </c>
      <c r="I12" s="15" t="s">
        <v>29</v>
      </c>
      <c r="J12" s="16" t="s">
        <v>29</v>
      </c>
    </row>
    <row r="13" spans="1:10" ht="21" customHeight="1">
      <c r="A13" s="87"/>
      <c r="B13" s="86" t="s">
        <v>29</v>
      </c>
      <c r="C13" s="85" t="s">
        <v>74</v>
      </c>
      <c r="D13" s="17" t="s">
        <v>5</v>
      </c>
      <c r="E13" s="14">
        <f>G13</f>
        <v>293.5816</v>
      </c>
      <c r="F13" s="15" t="s">
        <v>29</v>
      </c>
      <c r="G13" s="14">
        <v>293.5816</v>
      </c>
      <c r="H13" s="15" t="s">
        <v>29</v>
      </c>
      <c r="I13" s="15" t="s">
        <v>29</v>
      </c>
      <c r="J13" s="16" t="s">
        <v>29</v>
      </c>
    </row>
    <row r="14" spans="1:10" ht="21" customHeight="1">
      <c r="A14" s="128" t="s">
        <v>29</v>
      </c>
      <c r="B14" s="129" t="s">
        <v>29</v>
      </c>
      <c r="C14" s="129" t="s">
        <v>29</v>
      </c>
      <c r="D14" s="17" t="s">
        <v>29</v>
      </c>
      <c r="E14" s="15" t="s">
        <v>29</v>
      </c>
      <c r="F14" s="15" t="s">
        <v>29</v>
      </c>
      <c r="G14" s="15" t="s">
        <v>29</v>
      </c>
      <c r="H14" s="15" t="s">
        <v>29</v>
      </c>
      <c r="I14" s="15" t="s">
        <v>29</v>
      </c>
      <c r="J14" s="16" t="s">
        <v>29</v>
      </c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3"/>
      <c r="G16" s="11"/>
      <c r="H16" s="11"/>
      <c r="I16" s="11"/>
      <c r="J16" s="11"/>
    </row>
  </sheetData>
  <sheetProtection/>
  <mergeCells count="15">
    <mergeCell ref="A1:J1"/>
    <mergeCell ref="C8:C9"/>
    <mergeCell ref="H4:H7"/>
    <mergeCell ref="I4:I7"/>
    <mergeCell ref="E3:F3"/>
    <mergeCell ref="J4:J7"/>
    <mergeCell ref="A5:C7"/>
    <mergeCell ref="G4:G7"/>
    <mergeCell ref="D5:D7"/>
    <mergeCell ref="A4:D4"/>
    <mergeCell ref="E4:E7"/>
    <mergeCell ref="F4:F7"/>
    <mergeCell ref="A14:C14"/>
    <mergeCell ref="A8:A9"/>
    <mergeCell ref="B8:B9"/>
  </mergeCells>
  <printOptions/>
  <pageMargins left="1.5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25.00390625" style="39" customWidth="1"/>
    <col min="2" max="2" width="9.00390625" style="39" customWidth="1"/>
    <col min="3" max="3" width="12.625" style="39" customWidth="1"/>
    <col min="4" max="4" width="21.875" style="39" customWidth="1"/>
    <col min="5" max="5" width="9.00390625" style="39" customWidth="1"/>
    <col min="6" max="7" width="13.125" style="39" customWidth="1"/>
    <col min="8" max="16384" width="9.00390625" style="39" customWidth="1"/>
  </cols>
  <sheetData>
    <row r="1" spans="1:8" ht="27">
      <c r="A1" s="138" t="s">
        <v>56</v>
      </c>
      <c r="B1" s="138"/>
      <c r="C1" s="138"/>
      <c r="D1" s="138"/>
      <c r="E1" s="138"/>
      <c r="F1" s="138"/>
      <c r="G1" s="138"/>
      <c r="H1" s="138"/>
    </row>
    <row r="2" spans="1:8" ht="15">
      <c r="A2" s="46"/>
      <c r="B2" s="46"/>
      <c r="C2" s="46"/>
      <c r="D2" s="46"/>
      <c r="E2" s="46"/>
      <c r="F2" s="46"/>
      <c r="G2" s="46"/>
      <c r="H2" s="47"/>
    </row>
    <row r="3" spans="1:8" s="36" customFormat="1" ht="21.75" customHeight="1" thickBot="1">
      <c r="A3" s="67" t="s">
        <v>129</v>
      </c>
      <c r="B3" s="68"/>
      <c r="C3" s="68"/>
      <c r="D3" s="69" t="s">
        <v>2</v>
      </c>
      <c r="E3" s="68"/>
      <c r="G3" s="68"/>
      <c r="H3" s="70" t="s">
        <v>122</v>
      </c>
    </row>
    <row r="4" spans="1:8" ht="14.25">
      <c r="A4" s="139" t="s">
        <v>53</v>
      </c>
      <c r="B4" s="140" t="s">
        <v>29</v>
      </c>
      <c r="C4" s="140" t="s">
        <v>29</v>
      </c>
      <c r="D4" s="140" t="s">
        <v>51</v>
      </c>
      <c r="E4" s="140" t="s">
        <v>29</v>
      </c>
      <c r="F4" s="140" t="s">
        <v>29</v>
      </c>
      <c r="G4" s="140" t="s">
        <v>29</v>
      </c>
      <c r="H4" s="140" t="s">
        <v>29</v>
      </c>
    </row>
    <row r="5" spans="1:8" s="66" customFormat="1" ht="40.5">
      <c r="A5" s="64" t="s">
        <v>36</v>
      </c>
      <c r="B5" s="65" t="s">
        <v>49</v>
      </c>
      <c r="C5" s="65" t="s">
        <v>69</v>
      </c>
      <c r="D5" s="65" t="s">
        <v>70</v>
      </c>
      <c r="E5" s="65" t="s">
        <v>49</v>
      </c>
      <c r="F5" s="49" t="s">
        <v>71</v>
      </c>
      <c r="G5" s="50" t="s">
        <v>67</v>
      </c>
      <c r="H5" s="50" t="s">
        <v>38</v>
      </c>
    </row>
    <row r="6" spans="1:8" ht="19.5" customHeight="1">
      <c r="A6" s="51" t="s">
        <v>43</v>
      </c>
      <c r="B6" s="49" t="s">
        <v>29</v>
      </c>
      <c r="C6" s="49">
        <v>1</v>
      </c>
      <c r="D6" s="49" t="s">
        <v>43</v>
      </c>
      <c r="E6" s="49" t="s">
        <v>29</v>
      </c>
      <c r="F6" s="49">
        <v>2</v>
      </c>
      <c r="G6" s="49">
        <v>3</v>
      </c>
      <c r="H6" s="49">
        <v>4</v>
      </c>
    </row>
    <row r="7" spans="1:8" ht="19.5" customHeight="1">
      <c r="A7" s="52" t="s">
        <v>62</v>
      </c>
      <c r="B7" s="49" t="s">
        <v>4</v>
      </c>
      <c r="C7" s="30">
        <v>330</v>
      </c>
      <c r="D7" s="53" t="s">
        <v>47</v>
      </c>
      <c r="E7" s="49">
        <v>17</v>
      </c>
      <c r="F7" s="30">
        <f>G7</f>
        <v>314.4716</v>
      </c>
      <c r="G7" s="30">
        <v>314.4716</v>
      </c>
      <c r="H7" s="31" t="s">
        <v>29</v>
      </c>
    </row>
    <row r="8" spans="1:8" ht="19.5" customHeight="1">
      <c r="A8" s="52" t="s">
        <v>60</v>
      </c>
      <c r="B8" s="49" t="s">
        <v>26</v>
      </c>
      <c r="C8" s="31" t="s">
        <v>29</v>
      </c>
      <c r="D8" s="53" t="s">
        <v>40</v>
      </c>
      <c r="E8" s="49">
        <v>18</v>
      </c>
      <c r="F8" s="31" t="s">
        <v>29</v>
      </c>
      <c r="G8" s="31" t="s">
        <v>29</v>
      </c>
      <c r="H8" s="31" t="s">
        <v>29</v>
      </c>
    </row>
    <row r="9" spans="1:8" ht="19.5" customHeight="1">
      <c r="A9" s="52" t="s">
        <v>29</v>
      </c>
      <c r="B9" s="49" t="s">
        <v>10</v>
      </c>
      <c r="C9" s="31" t="s">
        <v>29</v>
      </c>
      <c r="D9" s="53" t="s">
        <v>66</v>
      </c>
      <c r="E9" s="49">
        <v>19</v>
      </c>
      <c r="F9" s="31" t="s">
        <v>29</v>
      </c>
      <c r="G9" s="31" t="s">
        <v>29</v>
      </c>
      <c r="H9" s="31" t="s">
        <v>29</v>
      </c>
    </row>
    <row r="10" spans="1:8" ht="19.5" customHeight="1">
      <c r="A10" s="52" t="s">
        <v>29</v>
      </c>
      <c r="B10" s="49" t="s">
        <v>19</v>
      </c>
      <c r="C10" s="31" t="s">
        <v>29</v>
      </c>
      <c r="D10" s="53" t="s">
        <v>64</v>
      </c>
      <c r="E10" s="49">
        <v>20</v>
      </c>
      <c r="F10" s="31" t="s">
        <v>29</v>
      </c>
      <c r="G10" s="31" t="s">
        <v>29</v>
      </c>
      <c r="H10" s="31" t="s">
        <v>29</v>
      </c>
    </row>
    <row r="11" spans="1:8" ht="19.5" customHeight="1">
      <c r="A11" s="52" t="s">
        <v>29</v>
      </c>
      <c r="B11" s="49" t="s">
        <v>6</v>
      </c>
      <c r="C11" s="31" t="s">
        <v>29</v>
      </c>
      <c r="D11" s="53" t="s">
        <v>46</v>
      </c>
      <c r="E11" s="49">
        <v>21</v>
      </c>
      <c r="F11" s="31" t="s">
        <v>29</v>
      </c>
      <c r="G11" s="31" t="s">
        <v>29</v>
      </c>
      <c r="H11" s="31" t="s">
        <v>29</v>
      </c>
    </row>
    <row r="12" spans="1:8" ht="19.5" customHeight="1">
      <c r="A12" s="52" t="s">
        <v>29</v>
      </c>
      <c r="B12" s="49" t="s">
        <v>25</v>
      </c>
      <c r="C12" s="31" t="s">
        <v>29</v>
      </c>
      <c r="D12" s="53" t="s">
        <v>61</v>
      </c>
      <c r="E12" s="49">
        <v>22</v>
      </c>
      <c r="F12" s="31" t="s">
        <v>29</v>
      </c>
      <c r="G12" s="31" t="s">
        <v>29</v>
      </c>
      <c r="H12" s="31" t="s">
        <v>29</v>
      </c>
    </row>
    <row r="13" spans="1:8" ht="19.5" customHeight="1">
      <c r="A13" s="52" t="s">
        <v>29</v>
      </c>
      <c r="B13" s="49" t="s">
        <v>13</v>
      </c>
      <c r="C13" s="31" t="s">
        <v>29</v>
      </c>
      <c r="D13" s="53" t="s">
        <v>39</v>
      </c>
      <c r="E13" s="49">
        <v>23</v>
      </c>
      <c r="F13" s="31" t="s">
        <v>29</v>
      </c>
      <c r="G13" s="31" t="s">
        <v>29</v>
      </c>
      <c r="H13" s="31" t="s">
        <v>29</v>
      </c>
    </row>
    <row r="14" spans="1:8" ht="19.5" customHeight="1">
      <c r="A14" s="52" t="s">
        <v>29</v>
      </c>
      <c r="B14" s="49" t="s">
        <v>65</v>
      </c>
      <c r="C14" s="31" t="s">
        <v>29</v>
      </c>
      <c r="D14" s="53" t="s">
        <v>41</v>
      </c>
      <c r="E14" s="49">
        <v>24</v>
      </c>
      <c r="F14" s="31" t="s">
        <v>29</v>
      </c>
      <c r="G14" s="31" t="s">
        <v>29</v>
      </c>
      <c r="H14" s="31" t="s">
        <v>29</v>
      </c>
    </row>
    <row r="15" spans="1:8" ht="19.5" customHeight="1">
      <c r="A15" s="52" t="s">
        <v>29</v>
      </c>
      <c r="B15" s="49" t="s">
        <v>52</v>
      </c>
      <c r="C15" s="31" t="s">
        <v>29</v>
      </c>
      <c r="D15" s="53" t="s">
        <v>63</v>
      </c>
      <c r="E15" s="49">
        <v>25</v>
      </c>
      <c r="F15" s="31" t="s">
        <v>29</v>
      </c>
      <c r="G15" s="31" t="s">
        <v>29</v>
      </c>
      <c r="H15" s="31" t="s">
        <v>29</v>
      </c>
    </row>
    <row r="16" spans="1:8" ht="19.5" customHeight="1">
      <c r="A16" s="54" t="s">
        <v>28</v>
      </c>
      <c r="B16" s="49" t="s">
        <v>42</v>
      </c>
      <c r="C16" s="30">
        <f>C7</f>
        <v>330</v>
      </c>
      <c r="D16" s="55" t="s">
        <v>33</v>
      </c>
      <c r="E16" s="49">
        <v>26</v>
      </c>
      <c r="F16" s="30">
        <f>F7</f>
        <v>314.4716</v>
      </c>
      <c r="G16" s="30">
        <f>G7</f>
        <v>314.4716</v>
      </c>
      <c r="H16" s="31" t="s">
        <v>29</v>
      </c>
    </row>
    <row r="17" spans="1:8" ht="19.5" customHeight="1">
      <c r="A17" s="52" t="s">
        <v>29</v>
      </c>
      <c r="B17" s="49" t="s">
        <v>55</v>
      </c>
      <c r="C17" s="31" t="s">
        <v>29</v>
      </c>
      <c r="D17" s="49" t="s">
        <v>29</v>
      </c>
      <c r="E17" s="49">
        <v>27</v>
      </c>
      <c r="F17" s="31" t="s">
        <v>29</v>
      </c>
      <c r="G17" s="31" t="s">
        <v>29</v>
      </c>
      <c r="H17" s="31" t="s">
        <v>29</v>
      </c>
    </row>
    <row r="18" spans="1:8" ht="19.5" customHeight="1">
      <c r="A18" s="52" t="s">
        <v>58</v>
      </c>
      <c r="B18" s="49" t="s">
        <v>45</v>
      </c>
      <c r="C18" s="30">
        <f>C19</f>
        <v>6.4988</v>
      </c>
      <c r="D18" s="56" t="s">
        <v>68</v>
      </c>
      <c r="E18" s="49">
        <v>28</v>
      </c>
      <c r="F18" s="30">
        <f>G18</f>
        <v>22.0272</v>
      </c>
      <c r="G18" s="30">
        <f>G19+G20</f>
        <v>22.0272</v>
      </c>
      <c r="H18" s="31" t="s">
        <v>29</v>
      </c>
    </row>
    <row r="19" spans="1:8" ht="19.5" customHeight="1">
      <c r="A19" s="52" t="s">
        <v>62</v>
      </c>
      <c r="B19" s="49" t="s">
        <v>59</v>
      </c>
      <c r="C19" s="30">
        <v>6.4988</v>
      </c>
      <c r="D19" s="56" t="s">
        <v>54</v>
      </c>
      <c r="E19" s="49">
        <v>29</v>
      </c>
      <c r="F19" s="30">
        <f>G19</f>
        <v>0.1081</v>
      </c>
      <c r="G19" s="30">
        <v>0.1081</v>
      </c>
      <c r="H19" s="31" t="s">
        <v>29</v>
      </c>
    </row>
    <row r="20" spans="1:8" ht="19.5" customHeight="1">
      <c r="A20" s="52" t="s">
        <v>60</v>
      </c>
      <c r="B20" s="49" t="s">
        <v>37</v>
      </c>
      <c r="C20" s="31" t="s">
        <v>29</v>
      </c>
      <c r="D20" s="56" t="s">
        <v>50</v>
      </c>
      <c r="E20" s="49">
        <v>30</v>
      </c>
      <c r="F20" s="30">
        <f>G20</f>
        <v>21.9191</v>
      </c>
      <c r="G20" s="30">
        <v>21.9191</v>
      </c>
      <c r="H20" s="31" t="s">
        <v>29</v>
      </c>
    </row>
    <row r="21" spans="1:8" ht="19.5" customHeight="1">
      <c r="A21" s="52" t="s">
        <v>29</v>
      </c>
      <c r="B21" s="49" t="s">
        <v>57</v>
      </c>
      <c r="C21" s="31" t="s">
        <v>29</v>
      </c>
      <c r="D21" s="56" t="s">
        <v>29</v>
      </c>
      <c r="E21" s="49">
        <v>31</v>
      </c>
      <c r="F21" s="31" t="s">
        <v>29</v>
      </c>
      <c r="G21" s="31" t="s">
        <v>29</v>
      </c>
      <c r="H21" s="31" t="s">
        <v>29</v>
      </c>
    </row>
    <row r="22" spans="1:8" ht="19.5" customHeight="1" thickBot="1">
      <c r="A22" s="57" t="s">
        <v>48</v>
      </c>
      <c r="B22" s="73" t="s">
        <v>44</v>
      </c>
      <c r="C22" s="59">
        <f>C16+C18</f>
        <v>336.4988</v>
      </c>
      <c r="D22" s="60" t="s">
        <v>48</v>
      </c>
      <c r="E22" s="58">
        <v>32</v>
      </c>
      <c r="F22" s="59">
        <f>F16+F18</f>
        <v>336.4988</v>
      </c>
      <c r="G22" s="59">
        <f>G16+G18</f>
        <v>336.4988</v>
      </c>
      <c r="H22" s="61" t="s">
        <v>29</v>
      </c>
    </row>
    <row r="23" spans="1:8" ht="14.25">
      <c r="A23" s="136"/>
      <c r="B23" s="137"/>
      <c r="C23" s="137"/>
      <c r="D23" s="137"/>
      <c r="E23" s="72"/>
      <c r="F23" s="72"/>
      <c r="G23" s="63"/>
      <c r="H23" s="62"/>
    </row>
    <row r="24" spans="1:8" ht="15">
      <c r="A24" s="46"/>
      <c r="B24" s="46"/>
      <c r="C24" s="46"/>
      <c r="D24" s="46"/>
      <c r="E24" s="46"/>
      <c r="F24" s="46"/>
      <c r="G24" s="46"/>
      <c r="H24" s="46"/>
    </row>
    <row r="25" spans="1:8" ht="15">
      <c r="A25" s="46"/>
      <c r="B25" s="46"/>
      <c r="C25" s="46"/>
      <c r="D25" s="46"/>
      <c r="E25" s="46"/>
      <c r="F25" s="48"/>
      <c r="G25" s="46"/>
      <c r="H25" s="46"/>
    </row>
  </sheetData>
  <sheetProtection/>
  <mergeCells count="4">
    <mergeCell ref="A23:D23"/>
    <mergeCell ref="A1:H1"/>
    <mergeCell ref="A4:C4"/>
    <mergeCell ref="D4:H4"/>
  </mergeCells>
  <printOptions/>
  <pageMargins left="1.05" right="0.75" top="0.68" bottom="0.39" header="0.23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4.75390625" style="2" customWidth="1"/>
    <col min="2" max="2" width="4.00390625" style="2" customWidth="1"/>
    <col min="3" max="3" width="4.50390625" style="2" customWidth="1"/>
    <col min="4" max="4" width="24.125" style="2" customWidth="1"/>
    <col min="5" max="6" width="10.875" style="2" customWidth="1"/>
    <col min="7" max="7" width="12.50390625" style="2" customWidth="1"/>
    <col min="8" max="8" width="10.875" style="2" customWidth="1"/>
    <col min="9" max="9" width="6.50390625" style="2" customWidth="1"/>
    <col min="10" max="10" width="7.375" style="2" customWidth="1"/>
    <col min="11" max="11" width="8.875" style="2" customWidth="1"/>
    <col min="12" max="12" width="6.75390625" style="2" customWidth="1"/>
    <col min="13" max="13" width="7.375" style="2" customWidth="1"/>
    <col min="14" max="16384" width="9.00390625" style="2" customWidth="1"/>
  </cols>
  <sheetData>
    <row r="1" spans="1:13" ht="18.75">
      <c r="A1" s="141" t="s">
        <v>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4" customHeight="1">
      <c r="A2" s="142" t="s">
        <v>130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24" customHeight="1">
      <c r="A3" s="144" t="s">
        <v>84</v>
      </c>
      <c r="B3" s="145"/>
      <c r="C3" s="146"/>
      <c r="D3" s="104" t="s">
        <v>24</v>
      </c>
      <c r="E3" s="143" t="s">
        <v>33</v>
      </c>
      <c r="F3" s="143" t="s">
        <v>76</v>
      </c>
      <c r="G3" s="143" t="s">
        <v>75</v>
      </c>
      <c r="H3" s="143" t="s">
        <v>77</v>
      </c>
      <c r="I3" s="143" t="s">
        <v>78</v>
      </c>
      <c r="J3" s="143" t="s">
        <v>79</v>
      </c>
      <c r="K3" s="143" t="s">
        <v>80</v>
      </c>
      <c r="L3" s="143" t="s">
        <v>81</v>
      </c>
      <c r="M3" s="143" t="s">
        <v>82</v>
      </c>
    </row>
    <row r="4" spans="1:13" ht="24" customHeight="1">
      <c r="A4" s="147" t="s">
        <v>3</v>
      </c>
      <c r="B4" s="147" t="s">
        <v>16</v>
      </c>
      <c r="C4" s="147" t="s">
        <v>20</v>
      </c>
      <c r="D4" s="104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24" customHeight="1">
      <c r="A5" s="148"/>
      <c r="B5" s="148"/>
      <c r="C5" s="148"/>
      <c r="D5" s="20" t="s">
        <v>8</v>
      </c>
      <c r="E5" s="19">
        <f aca="true" t="shared" si="0" ref="E5:H7">E6</f>
        <v>20.8898</v>
      </c>
      <c r="F5" s="19">
        <f t="shared" si="0"/>
        <v>14.81</v>
      </c>
      <c r="G5" s="19">
        <f t="shared" si="0"/>
        <v>4.3443</v>
      </c>
      <c r="H5" s="19">
        <f t="shared" si="0"/>
        <v>1.7355</v>
      </c>
      <c r="I5" s="19"/>
      <c r="J5" s="19">
        <f>J6</f>
        <v>0</v>
      </c>
      <c r="K5" s="19"/>
      <c r="L5" s="19"/>
      <c r="M5" s="19"/>
    </row>
    <row r="6" spans="1:13" ht="24" customHeight="1">
      <c r="A6" s="21">
        <v>201</v>
      </c>
      <c r="B6" s="22"/>
      <c r="C6" s="22"/>
      <c r="D6" s="23" t="s">
        <v>85</v>
      </c>
      <c r="E6" s="19">
        <f t="shared" si="0"/>
        <v>20.8898</v>
      </c>
      <c r="F6" s="19">
        <f t="shared" si="0"/>
        <v>14.81</v>
      </c>
      <c r="G6" s="19">
        <f t="shared" si="0"/>
        <v>4.3443</v>
      </c>
      <c r="H6" s="19">
        <f t="shared" si="0"/>
        <v>1.7355</v>
      </c>
      <c r="I6" s="19"/>
      <c r="J6" s="19">
        <f>J7</f>
        <v>0</v>
      </c>
      <c r="K6" s="19"/>
      <c r="L6" s="19"/>
      <c r="M6" s="19"/>
    </row>
    <row r="7" spans="1:13" ht="24" customHeight="1">
      <c r="A7" s="21"/>
      <c r="B7" s="22" t="s">
        <v>86</v>
      </c>
      <c r="C7" s="22"/>
      <c r="D7" s="24" t="s">
        <v>12</v>
      </c>
      <c r="E7" s="19">
        <f t="shared" si="0"/>
        <v>20.8898</v>
      </c>
      <c r="F7" s="19">
        <f t="shared" si="0"/>
        <v>14.81</v>
      </c>
      <c r="G7" s="19">
        <f t="shared" si="0"/>
        <v>4.3443</v>
      </c>
      <c r="H7" s="19">
        <f t="shared" si="0"/>
        <v>1.7355</v>
      </c>
      <c r="I7" s="19"/>
      <c r="J7" s="19">
        <f>J8</f>
        <v>0</v>
      </c>
      <c r="K7" s="19"/>
      <c r="L7" s="19"/>
      <c r="M7" s="19"/>
    </row>
    <row r="8" spans="1:13" ht="24" customHeight="1">
      <c r="A8" s="20"/>
      <c r="B8" s="22"/>
      <c r="C8" s="22" t="s">
        <v>87</v>
      </c>
      <c r="D8" s="25" t="s">
        <v>88</v>
      </c>
      <c r="E8" s="19">
        <f>F8+G8+H8+J8</f>
        <v>20.8898</v>
      </c>
      <c r="F8" s="19">
        <v>14.81</v>
      </c>
      <c r="G8" s="19">
        <v>4.3443</v>
      </c>
      <c r="H8" s="19">
        <v>1.7355</v>
      </c>
      <c r="I8" s="19"/>
      <c r="J8" s="19"/>
      <c r="K8" s="19"/>
      <c r="L8" s="19"/>
      <c r="M8" s="19"/>
    </row>
    <row r="9" spans="1:13" ht="24" customHeight="1">
      <c r="A9" s="20"/>
      <c r="B9" s="22"/>
      <c r="C9" s="22"/>
      <c r="D9" s="26"/>
      <c r="E9" s="19"/>
      <c r="F9" s="19"/>
      <c r="G9" s="19"/>
      <c r="H9" s="19"/>
      <c r="I9" s="19"/>
      <c r="J9" s="19"/>
      <c r="K9" s="19"/>
      <c r="L9" s="19"/>
      <c r="M9" s="19"/>
    </row>
    <row r="10" spans="1:13" ht="24" customHeight="1">
      <c r="A10" s="20"/>
      <c r="B10" s="22"/>
      <c r="C10" s="22"/>
      <c r="D10" s="26"/>
      <c r="E10" s="19"/>
      <c r="F10" s="19"/>
      <c r="G10" s="19"/>
      <c r="H10" s="19"/>
      <c r="I10" s="19"/>
      <c r="J10" s="19"/>
      <c r="K10" s="19"/>
      <c r="L10" s="19"/>
      <c r="M10" s="19"/>
    </row>
  </sheetData>
  <sheetProtection/>
  <mergeCells count="16">
    <mergeCell ref="K3:K4"/>
    <mergeCell ref="L3:L4"/>
    <mergeCell ref="M3:M4"/>
    <mergeCell ref="A4:A5"/>
    <mergeCell ref="B4:B5"/>
    <mergeCell ref="C4:C5"/>
    <mergeCell ref="A1:M1"/>
    <mergeCell ref="A2:M2"/>
    <mergeCell ref="D3:D4"/>
    <mergeCell ref="E3:E4"/>
    <mergeCell ref="F3:F4"/>
    <mergeCell ref="G3:G4"/>
    <mergeCell ref="H3:H4"/>
    <mergeCell ref="I3:I4"/>
    <mergeCell ref="J3:J4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D8" sqref="D8"/>
    </sheetView>
  </sheetViews>
  <sheetFormatPr defaultColWidth="8.75390625" defaultRowHeight="14.25"/>
  <cols>
    <col min="1" max="3" width="5.25390625" style="2" customWidth="1"/>
    <col min="4" max="4" width="23.00390625" style="2" customWidth="1"/>
    <col min="5" max="7" width="10.00390625" style="2" customWidth="1"/>
    <col min="8" max="8" width="9.75390625" style="2" customWidth="1"/>
    <col min="9" max="10" width="10.75390625" style="2" customWidth="1"/>
    <col min="11" max="11" width="12.00390625" style="2" customWidth="1"/>
    <col min="12" max="12" width="9.75390625" style="2" customWidth="1"/>
    <col min="13" max="34" width="9.00390625" style="2" bestFit="1" customWidth="1"/>
    <col min="35" max="255" width="8.75390625" style="2" customWidth="1"/>
  </cols>
  <sheetData>
    <row r="1" spans="1:12" ht="54" customHeight="1">
      <c r="A1" s="141" t="s">
        <v>125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18" customFormat="1" ht="30" customHeight="1" thickBot="1">
      <c r="A2" s="142" t="s">
        <v>131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0" s="18" customFormat="1" ht="24.75" customHeight="1">
      <c r="A3" s="151" t="s">
        <v>84</v>
      </c>
      <c r="B3" s="106"/>
      <c r="C3" s="106"/>
      <c r="D3" s="106" t="s">
        <v>24</v>
      </c>
      <c r="E3" s="149" t="s">
        <v>118</v>
      </c>
      <c r="F3" s="152"/>
      <c r="G3" s="149" t="s">
        <v>126</v>
      </c>
      <c r="H3" s="149"/>
      <c r="I3" s="149" t="s">
        <v>127</v>
      </c>
      <c r="J3" s="149"/>
      <c r="K3" s="149" t="s">
        <v>119</v>
      </c>
      <c r="L3" s="150"/>
      <c r="M3" s="88"/>
      <c r="N3" s="88"/>
      <c r="O3" s="88"/>
      <c r="P3" s="88"/>
      <c r="Q3" s="88"/>
      <c r="R3" s="88"/>
      <c r="S3" s="88"/>
      <c r="T3" s="88"/>
    </row>
    <row r="4" spans="1:20" s="18" customFormat="1" ht="24.75" customHeight="1">
      <c r="A4" s="146" t="s">
        <v>3</v>
      </c>
      <c r="B4" s="104" t="s">
        <v>16</v>
      </c>
      <c r="C4" s="104" t="s">
        <v>20</v>
      </c>
      <c r="D4" s="104"/>
      <c r="E4" s="71" t="s">
        <v>35</v>
      </c>
      <c r="F4" s="71" t="s">
        <v>30</v>
      </c>
      <c r="G4" s="71" t="s">
        <v>35</v>
      </c>
      <c r="H4" s="71" t="s">
        <v>30</v>
      </c>
      <c r="I4" s="71" t="s">
        <v>35</v>
      </c>
      <c r="J4" s="71" t="s">
        <v>30</v>
      </c>
      <c r="K4" s="71" t="s">
        <v>35</v>
      </c>
      <c r="L4" s="90" t="s">
        <v>30</v>
      </c>
      <c r="M4" s="88"/>
      <c r="N4" s="88"/>
      <c r="O4" s="88"/>
      <c r="P4" s="88"/>
      <c r="Q4" s="88"/>
      <c r="R4" s="88"/>
      <c r="S4" s="88"/>
      <c r="T4" s="88"/>
    </row>
    <row r="5" spans="1:20" s="18" customFormat="1" ht="24.75" customHeight="1">
      <c r="A5" s="146"/>
      <c r="B5" s="104"/>
      <c r="C5" s="104"/>
      <c r="D5" s="20" t="s">
        <v>8</v>
      </c>
      <c r="E5" s="20"/>
      <c r="F5" s="19"/>
      <c r="G5" s="19"/>
      <c r="H5" s="19">
        <f>H6</f>
        <v>0</v>
      </c>
      <c r="I5" s="19"/>
      <c r="J5" s="19">
        <f>J6</f>
        <v>0</v>
      </c>
      <c r="K5" s="19"/>
      <c r="L5" s="91"/>
      <c r="M5" s="88"/>
      <c r="N5" s="88"/>
      <c r="O5" s="88"/>
      <c r="P5" s="88"/>
      <c r="Q5" s="88"/>
      <c r="R5" s="88"/>
      <c r="S5" s="88"/>
      <c r="T5" s="88"/>
    </row>
    <row r="6" spans="1:20" s="94" customFormat="1" ht="24.75" customHeight="1">
      <c r="A6" s="92"/>
      <c r="B6" s="22"/>
      <c r="C6" s="22"/>
      <c r="D6" s="23"/>
      <c r="E6" s="23"/>
      <c r="F6" s="19"/>
      <c r="G6" s="19"/>
      <c r="H6" s="19"/>
      <c r="I6" s="19"/>
      <c r="J6" s="19"/>
      <c r="K6" s="19"/>
      <c r="L6" s="91"/>
      <c r="M6" s="93"/>
      <c r="N6" s="93"/>
      <c r="O6" s="93"/>
      <c r="P6" s="93"/>
      <c r="Q6" s="93"/>
      <c r="R6" s="93"/>
      <c r="S6" s="93"/>
      <c r="T6" s="93"/>
    </row>
    <row r="7" spans="1:20" s="94" customFormat="1" ht="24.75" customHeight="1">
      <c r="A7" s="92"/>
      <c r="B7" s="22"/>
      <c r="C7" s="22"/>
      <c r="D7" s="23"/>
      <c r="E7" s="23"/>
      <c r="F7" s="19"/>
      <c r="G7" s="19"/>
      <c r="H7" s="19"/>
      <c r="I7" s="19"/>
      <c r="J7" s="19"/>
      <c r="K7" s="19"/>
      <c r="L7" s="91"/>
      <c r="M7" s="93"/>
      <c r="N7" s="93"/>
      <c r="O7" s="93"/>
      <c r="P7" s="93"/>
      <c r="Q7" s="93"/>
      <c r="R7" s="93"/>
      <c r="S7" s="93"/>
      <c r="T7" s="93"/>
    </row>
    <row r="8" spans="1:20" s="18" customFormat="1" ht="24.75" customHeight="1">
      <c r="A8" s="89"/>
      <c r="B8" s="22"/>
      <c r="C8" s="22"/>
      <c r="D8" s="25"/>
      <c r="E8" s="25"/>
      <c r="F8" s="19"/>
      <c r="G8" s="19"/>
      <c r="H8" s="19"/>
      <c r="I8" s="19"/>
      <c r="J8" s="19"/>
      <c r="K8" s="19"/>
      <c r="L8" s="91"/>
      <c r="M8" s="88"/>
      <c r="N8" s="88"/>
      <c r="O8" s="88"/>
      <c r="P8" s="88"/>
      <c r="Q8" s="88"/>
      <c r="R8" s="88"/>
      <c r="S8" s="88"/>
      <c r="T8" s="88"/>
    </row>
    <row r="9" spans="1:20" s="18" customFormat="1" ht="24.75" customHeight="1">
      <c r="A9" s="89"/>
      <c r="B9" s="22"/>
      <c r="C9" s="22"/>
      <c r="D9" s="26"/>
      <c r="E9" s="26"/>
      <c r="F9" s="19"/>
      <c r="G9" s="19"/>
      <c r="H9" s="19"/>
      <c r="I9" s="19"/>
      <c r="J9" s="19"/>
      <c r="K9" s="19"/>
      <c r="L9" s="91"/>
      <c r="M9" s="88"/>
      <c r="N9" s="88"/>
      <c r="O9" s="88"/>
      <c r="P9" s="88"/>
      <c r="Q9" s="88"/>
      <c r="R9" s="88"/>
      <c r="S9" s="88"/>
      <c r="T9" s="88"/>
    </row>
    <row r="10" spans="1:20" s="18" customFormat="1" ht="24.75" customHeight="1">
      <c r="A10" s="89"/>
      <c r="B10" s="22"/>
      <c r="C10" s="22"/>
      <c r="D10" s="26"/>
      <c r="E10" s="26"/>
      <c r="F10" s="19"/>
      <c r="G10" s="19"/>
      <c r="H10" s="19"/>
      <c r="I10" s="19"/>
      <c r="J10" s="19"/>
      <c r="K10" s="19"/>
      <c r="L10" s="91"/>
      <c r="M10" s="88"/>
      <c r="N10" s="88"/>
      <c r="O10" s="88"/>
      <c r="P10" s="88"/>
      <c r="Q10" s="88"/>
      <c r="R10" s="88"/>
      <c r="S10" s="88"/>
      <c r="T10" s="88"/>
    </row>
    <row r="11" spans="1:20" s="18" customFormat="1" ht="24.75" customHeight="1" thickBot="1">
      <c r="A11" s="95"/>
      <c r="B11" s="96"/>
      <c r="C11" s="96"/>
      <c r="D11" s="97"/>
      <c r="E11" s="97"/>
      <c r="F11" s="98"/>
      <c r="G11" s="98"/>
      <c r="H11" s="98"/>
      <c r="I11" s="98"/>
      <c r="J11" s="98"/>
      <c r="K11" s="98"/>
      <c r="L11" s="99"/>
      <c r="M11" s="88"/>
      <c r="N11" s="88"/>
      <c r="O11" s="88"/>
      <c r="P11" s="88"/>
      <c r="Q11" s="88"/>
      <c r="R11" s="88"/>
      <c r="S11" s="88"/>
      <c r="T11" s="88"/>
    </row>
    <row r="12" s="18" customFormat="1" ht="18" customHeight="1"/>
    <row r="13" s="18" customFormat="1" ht="18" customHeight="1"/>
  </sheetData>
  <sheetProtection/>
  <mergeCells count="11">
    <mergeCell ref="I3:J3"/>
    <mergeCell ref="K3:L3"/>
    <mergeCell ref="A4:A5"/>
    <mergeCell ref="B4:B5"/>
    <mergeCell ref="C4:C5"/>
    <mergeCell ref="A1:L1"/>
    <mergeCell ref="A2:L2"/>
    <mergeCell ref="A3:C3"/>
    <mergeCell ref="D3:D4"/>
    <mergeCell ref="E3:F3"/>
    <mergeCell ref="G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2016-08-31T11:26:58Z</cp:lastPrinted>
  <dcterms:created xsi:type="dcterms:W3CDTF">1996-12-17T01:32:42Z</dcterms:created>
  <dcterms:modified xsi:type="dcterms:W3CDTF">2016-09-02T09:00:24Z</dcterms:modified>
  <cp:category/>
  <cp:version/>
  <cp:contentType/>
  <cp:contentStatus/>
</cp:coreProperties>
</file>