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收入支出决算总表" sheetId="1" r:id="rId1"/>
    <sheet name="收入决算表" sheetId="2" r:id="rId2"/>
    <sheet name="支出决算表" sheetId="3" r:id="rId3"/>
    <sheet name="财政拨款收入支出决算总表" sheetId="4" r:id="rId4"/>
    <sheet name="一般公共预算财政拨款支出决算表" sheetId="5" r:id="rId5"/>
    <sheet name="一般公共预算财政拨款基本支出决算表" sheetId="6" r:id="rId6"/>
    <sheet name="一般公共预算财政拨款“三公”经费支出决算表" sheetId="7" r:id="rId7"/>
    <sheet name="政府性基金预算财政拨款收入支出决算表" sheetId="8" r:id="rId8"/>
  </sheets>
  <definedNames>
    <definedName name="_xlnm.Print_Titles" localSheetId="5">'一般公共预算财政拨款基本支出决算表'!$1:$5</definedName>
  </definedNames>
  <calcPr fullCalcOnLoad="1"/>
</workbook>
</file>

<file path=xl/sharedStrings.xml><?xml version="1.0" encoding="utf-8"?>
<sst xmlns="http://schemas.openxmlformats.org/spreadsheetml/2006/main" count="530" uniqueCount="184">
  <si>
    <t>上级补助收入</t>
  </si>
  <si>
    <t>栏次</t>
  </si>
  <si>
    <t>类</t>
  </si>
  <si>
    <t>1</t>
  </si>
  <si>
    <t xml:space="preserve">  一般行政管理事务</t>
  </si>
  <si>
    <t>5</t>
  </si>
  <si>
    <t>一般公共服务支出</t>
  </si>
  <si>
    <t>合计</t>
  </si>
  <si>
    <t>小计</t>
  </si>
  <si>
    <t>3</t>
  </si>
  <si>
    <t>支出功能分类科目编码</t>
  </si>
  <si>
    <t>政府办公厅（室）及相关机构事务</t>
  </si>
  <si>
    <t>7</t>
  </si>
  <si>
    <t>经营收入</t>
  </si>
  <si>
    <t>财政拨款收入</t>
  </si>
  <si>
    <t>款</t>
  </si>
  <si>
    <t>其他收入</t>
  </si>
  <si>
    <t>附属单位上缴收入</t>
  </si>
  <si>
    <t>4</t>
  </si>
  <si>
    <t>项</t>
  </si>
  <si>
    <t>项目</t>
  </si>
  <si>
    <t>201</t>
  </si>
  <si>
    <t>事业收入</t>
  </si>
  <si>
    <t>科目名称</t>
  </si>
  <si>
    <t>6</t>
  </si>
  <si>
    <t>2</t>
  </si>
  <si>
    <t xml:space="preserve">  行政运行</t>
  </si>
  <si>
    <t>本年收入合计</t>
  </si>
  <si>
    <t/>
  </si>
  <si>
    <t>项目支出</t>
  </si>
  <si>
    <t>对附属单位补助支出</t>
  </si>
  <si>
    <t>经营支出</t>
  </si>
  <si>
    <t>本年支出合计</t>
  </si>
  <si>
    <t>上缴上级支出</t>
  </si>
  <si>
    <t>基本支出</t>
  </si>
  <si>
    <t>项    目</t>
  </si>
  <si>
    <t>14</t>
  </si>
  <si>
    <t>政府性基金预算财政拨款</t>
  </si>
  <si>
    <t>七、文化体育与传媒支出</t>
  </si>
  <si>
    <t>二、外交支出</t>
  </si>
  <si>
    <t>八、社会保障和就业支出</t>
  </si>
  <si>
    <t>10</t>
  </si>
  <si>
    <t>栏    次</t>
  </si>
  <si>
    <t>16</t>
  </si>
  <si>
    <t>12</t>
  </si>
  <si>
    <t>五、教育支出</t>
  </si>
  <si>
    <t>一、一般公共服务支出</t>
  </si>
  <si>
    <t>总计</t>
  </si>
  <si>
    <t>行次</t>
  </si>
  <si>
    <t xml:space="preserve">    项目支出结转和结余</t>
  </si>
  <si>
    <t>支     出</t>
  </si>
  <si>
    <t>9</t>
  </si>
  <si>
    <t>收     入</t>
  </si>
  <si>
    <t xml:space="preserve">    基本支出结转</t>
  </si>
  <si>
    <t>11</t>
  </si>
  <si>
    <t>财政拨款收入支出决算总表</t>
  </si>
  <si>
    <t>15</t>
  </si>
  <si>
    <t>年初财政拨款结转和结余</t>
  </si>
  <si>
    <t>13</t>
  </si>
  <si>
    <t>二、政府性基金预算财政拨款</t>
  </si>
  <si>
    <t>六、科学技术支出</t>
  </si>
  <si>
    <t>一、一般公共预算财政拨款</t>
  </si>
  <si>
    <t>九、医疗卫生与计划生育支出</t>
  </si>
  <si>
    <t>四、公共安全支出</t>
  </si>
  <si>
    <t>8</t>
  </si>
  <si>
    <t>三、国防支出</t>
  </si>
  <si>
    <t>一般公共预算财政拨款</t>
  </si>
  <si>
    <t>年末财政拨款结转和结余</t>
  </si>
  <si>
    <t>金额</t>
  </si>
  <si>
    <t>项   目</t>
  </si>
  <si>
    <t>合计</t>
  </si>
  <si>
    <t>03</t>
  </si>
  <si>
    <t>01</t>
  </si>
  <si>
    <t>02</t>
  </si>
  <si>
    <t>科目编码</t>
  </si>
  <si>
    <t>收入</t>
  </si>
  <si>
    <t>支出</t>
  </si>
  <si>
    <t>决算数</t>
  </si>
  <si>
    <t>项目（按功能分类）</t>
  </si>
  <si>
    <t>一、财政拨款收入</t>
  </si>
  <si>
    <t xml:space="preserve">    其中：政府性基金预算财政拨款</t>
  </si>
  <si>
    <t>二、上级补助收入</t>
  </si>
  <si>
    <t>三、事业收入</t>
  </si>
  <si>
    <t>四、经营收入</t>
  </si>
  <si>
    <t>五、附属单位上缴收入</t>
  </si>
  <si>
    <t>六、其他收入</t>
  </si>
  <si>
    <t>用事业基金弥补收支差额</t>
  </si>
  <si>
    <t>结余分配</t>
  </si>
  <si>
    <t>年初结转结余</t>
  </si>
  <si>
    <t>年末结转和结余</t>
  </si>
  <si>
    <t xml:space="preserve">    经营结余</t>
  </si>
  <si>
    <t>收入支出决算总表</t>
  </si>
  <si>
    <t>单位：万元</t>
  </si>
  <si>
    <t>政府性基金预算财政拨款收入支出决算表</t>
  </si>
  <si>
    <t>本年收入</t>
  </si>
  <si>
    <t>本年支出</t>
  </si>
  <si>
    <t>项目</t>
  </si>
  <si>
    <t>人员经费</t>
  </si>
  <si>
    <t>公用经费</t>
  </si>
  <si>
    <t>经济分类科目编码</t>
  </si>
  <si>
    <t>科目名称</t>
  </si>
  <si>
    <t>栏次</t>
  </si>
  <si>
    <t>工资福利支出</t>
  </si>
  <si>
    <t>基本工资</t>
  </si>
  <si>
    <t>津贴补贴</t>
  </si>
  <si>
    <t>奖金</t>
  </si>
  <si>
    <t>社会保障缴费</t>
  </si>
  <si>
    <t>伙食费</t>
  </si>
  <si>
    <t>伙食补助费</t>
  </si>
  <si>
    <t>绩效工资</t>
  </si>
  <si>
    <t>其他工资福利支出</t>
  </si>
  <si>
    <t>商品和服务支出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</si>
  <si>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</si>
  <si>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</si>
  <si>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</si>
  <si>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</si>
  <si>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</si>
  <si>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</si>
  <si>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</si>
  <si>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</si>
  <si>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</si>
  <si>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</si>
  <si>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</si>
  <si>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</si>
  <si>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</si>
  <si>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</si>
  <si>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</si>
  <si>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</si>
  <si>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</si>
  <si>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装备购置费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</si>
  <si>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</si>
  <si>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</si>
  <si>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</si>
  <si>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</si>
  <si>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</si>
  <si>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</si>
  <si>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</si>
  <si>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</si>
  <si>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</si>
  <si>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对个人和家庭的补助</t>
  </si>
  <si>
    <t>离休费</t>
  </si>
  <si>
    <t>退休费</t>
  </si>
  <si>
    <t>退职（役）费</t>
  </si>
  <si>
    <t>抚恤金</t>
  </si>
  <si>
    <t>生活补助</t>
  </si>
  <si>
    <t>救济费</t>
  </si>
  <si>
    <t>医疗费</t>
  </si>
  <si>
    <t>助学金</t>
  </si>
  <si>
    <t>奖励金</t>
  </si>
  <si>
    <t>生产补贴</t>
  </si>
  <si>
    <t>住房公积金</t>
  </si>
  <si>
    <t>提租补贴</t>
  </si>
  <si>
    <t>购房补贴</t>
  </si>
  <si>
    <t>其他对个人和家庭的补助支出</t>
  </si>
  <si>
    <t>注：本表反映部门本年度一般公共预算财政拨款基本支出明细情况。</t>
  </si>
  <si>
    <t>合     计</t>
  </si>
  <si>
    <t>一般公共预算财政拨款基本支出决算表</t>
  </si>
  <si>
    <t>2016年度</t>
  </si>
  <si>
    <t>编制单位：湖南湘江新区规划档案中心</t>
  </si>
  <si>
    <t>编制单位：湖南湘江新区规划档案中心                          2016年度                                                  单位：万元</t>
  </si>
  <si>
    <t>编制单位：湖南湘江新区规划档案中心      2016年度                       单位：万元</t>
  </si>
  <si>
    <t>其他资本性支出</t>
  </si>
  <si>
    <t>房屋建筑物购建</t>
  </si>
  <si>
    <t>办公设备购置</t>
  </si>
  <si>
    <t>专用设备购置</t>
  </si>
  <si>
    <t>一般公共预算财政拨款支出决算表</t>
  </si>
  <si>
    <t>二、外交支出</t>
  </si>
  <si>
    <t>三、国防支出</t>
  </si>
  <si>
    <t>四、公共安全支出</t>
  </si>
  <si>
    <t>五、教育支出</t>
  </si>
  <si>
    <t>六、科学技术支出</t>
  </si>
  <si>
    <t>编制单位：湖南湘江新区规划档案中心         2016年                 单位：万元</t>
  </si>
  <si>
    <t>编制单位：湖南湘江新区规划档案中心                      2016年                                        单位：万元</t>
  </si>
  <si>
    <t>部门名称</t>
  </si>
  <si>
    <t>三公经费决算数（财政拨款）</t>
  </si>
  <si>
    <t>小计</t>
  </si>
  <si>
    <t>因公出国（境）费</t>
  </si>
  <si>
    <t>公务用车购置及运行费</t>
  </si>
  <si>
    <t>其中：公务用车购置</t>
  </si>
  <si>
    <t>湖南湘江新区规划展示馆</t>
  </si>
  <si>
    <t>备注：本年度公务接待费决算数为1.43万元，上年公务接待费决算数为0.99万元，比上年决算数增加0.44万元。</t>
  </si>
  <si>
    <t>一般公共预算财政拨款“三公”经费支出决算表</t>
  </si>
  <si>
    <t>收入决算表</t>
  </si>
  <si>
    <t>支出决算表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</si>
</sst>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\(0.00\)"/>
    <numFmt numFmtId="177" formatCode="_(\$* #,##0.00_);_(\$* \(#,##0.00\);_(\$* &quot;-&quot;??_);_(@_)"/>
    <numFmt numFmtId="178" formatCode="_(\$* #,##0_);_(\$* \(#,##0\);_(\$* &quot;-&quot;_);_(@_)"/>
    <numFmt numFmtId="179" formatCode="_(* #,##0.00_);_(* \(#,##0.00\);_(* &quot;-&quot;??_);_(@_)"/>
    <numFmt numFmtId="180" formatCode="#,##0.00_ "/>
    <numFmt numFmtId="181" formatCode="0.000_ "/>
    <numFmt numFmtId="182" formatCode="0.00_ "/>
  </numFmts>
  <fonts count="46">
    <font>
      <sz val="12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sz val="16"/>
      <name val="宋体"/>
      <family val="0"/>
    </font>
    <font>
      <sz val="11"/>
      <name val="宋体"/>
      <family val="0"/>
    </font>
    <font>
      <sz val="10"/>
      <color indexed="8"/>
      <name val="Arial"/>
      <family val="2"/>
    </font>
    <font>
      <sz val="2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b/>
      <sz val="14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>
        <color indexed="8"/>
      </left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0" fillId="32" borderId="9" applyNumberFormat="0" applyFont="0" applyAlignment="0" applyProtection="0"/>
  </cellStyleXfs>
  <cellXfs count="167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4" fontId="8" fillId="0" borderId="10" xfId="41" applyNumberFormat="1" applyFont="1" applyBorder="1" applyAlignment="1">
      <alignment horizontal="right" vertical="center" shrinkToFit="1"/>
      <protection/>
    </xf>
    <xf numFmtId="0" fontId="8" fillId="0" borderId="10" xfId="41" applyFont="1" applyBorder="1" applyAlignment="1">
      <alignment horizontal="right" vertical="center" shrinkToFit="1"/>
      <protection/>
    </xf>
    <xf numFmtId="4" fontId="8" fillId="0" borderId="11" xfId="41" applyNumberFormat="1" applyFont="1" applyBorder="1" applyAlignment="1">
      <alignment horizontal="right" vertical="center" shrinkToFit="1"/>
      <protection/>
    </xf>
    <xf numFmtId="0" fontId="8" fillId="0" borderId="10" xfId="41" applyFont="1" applyBorder="1" applyAlignment="1">
      <alignment horizontal="left" vertical="center" shrinkToFit="1"/>
      <protection/>
    </xf>
    <xf numFmtId="0" fontId="8" fillId="0" borderId="11" xfId="41" applyFont="1" applyBorder="1" applyAlignment="1">
      <alignment horizontal="right" vertical="center" shrinkToFit="1"/>
      <protection/>
    </xf>
    <xf numFmtId="0" fontId="8" fillId="0" borderId="12" xfId="41" applyFont="1" applyBorder="1" applyAlignment="1">
      <alignment horizontal="left" vertical="center" shrinkToFit="1"/>
      <protection/>
    </xf>
    <xf numFmtId="0" fontId="8" fillId="0" borderId="12" xfId="41" applyFont="1" applyBorder="1" applyAlignment="1">
      <alignment horizontal="right" vertical="center" shrinkToFit="1"/>
      <protection/>
    </xf>
    <xf numFmtId="0" fontId="8" fillId="0" borderId="13" xfId="41" applyFont="1" applyBorder="1" applyAlignment="1">
      <alignment horizontal="right" vertical="center" shrinkToFit="1"/>
      <protection/>
    </xf>
    <xf numFmtId="0" fontId="5" fillId="0" borderId="0" xfId="40">
      <alignment/>
      <protection/>
    </xf>
    <xf numFmtId="0" fontId="7" fillId="0" borderId="0" xfId="40" applyFont="1" applyAlignment="1">
      <alignment horizontal="right"/>
      <protection/>
    </xf>
    <xf numFmtId="0" fontId="7" fillId="0" borderId="0" xfId="40" applyFont="1" applyAlignment="1">
      <alignment horizontal="center"/>
      <protection/>
    </xf>
    <xf numFmtId="4" fontId="8" fillId="0" borderId="10" xfId="40" applyNumberFormat="1" applyFont="1" applyBorder="1" applyAlignment="1">
      <alignment horizontal="right" vertical="center" shrinkToFit="1"/>
      <protection/>
    </xf>
    <xf numFmtId="0" fontId="8" fillId="0" borderId="10" xfId="40" applyFont="1" applyBorder="1" applyAlignment="1">
      <alignment horizontal="right" vertical="center" shrinkToFit="1"/>
      <protection/>
    </xf>
    <xf numFmtId="0" fontId="8" fillId="0" borderId="11" xfId="40" applyFont="1" applyBorder="1" applyAlignment="1">
      <alignment horizontal="right" vertical="center" shrinkToFit="1"/>
      <protection/>
    </xf>
    <xf numFmtId="0" fontId="8" fillId="0" borderId="10" xfId="40" applyFont="1" applyBorder="1" applyAlignment="1">
      <alignment horizontal="left" vertical="center" shrinkToFit="1"/>
      <protection/>
    </xf>
    <xf numFmtId="0" fontId="4" fillId="0" borderId="0" xfId="0" applyFont="1" applyAlignment="1">
      <alignment vertical="center"/>
    </xf>
    <xf numFmtId="43" fontId="12" fillId="0" borderId="14" xfId="51" applyNumberFormat="1" applyFont="1" applyFill="1" applyBorder="1" applyAlignment="1">
      <alignment vertical="center"/>
    </xf>
    <xf numFmtId="0" fontId="12" fillId="0" borderId="14" xfId="0" applyFont="1" applyBorder="1" applyAlignment="1">
      <alignment horizontal="center" vertical="center"/>
    </xf>
    <xf numFmtId="49" fontId="12" fillId="0" borderId="14" xfId="0" applyNumberFormat="1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vertical="center"/>
    </xf>
    <xf numFmtId="0" fontId="12" fillId="0" borderId="14" xfId="0" applyFont="1" applyBorder="1" applyAlignment="1">
      <alignment vertical="center"/>
    </xf>
    <xf numFmtId="0" fontId="12" fillId="0" borderId="14" xfId="0" applyFont="1" applyBorder="1" applyAlignment="1">
      <alignment horizontal="left" vertical="center"/>
    </xf>
    <xf numFmtId="0" fontId="8" fillId="0" borderId="10" xfId="41" applyFont="1" applyFill="1" applyBorder="1" applyAlignment="1">
      <alignment horizontal="center" vertical="center" wrapText="1" shrinkToFit="1"/>
      <protection/>
    </xf>
    <xf numFmtId="0" fontId="8" fillId="0" borderId="10" xfId="41" applyFont="1" applyFill="1" applyBorder="1" applyAlignment="1">
      <alignment horizontal="center" vertical="center" shrinkToFit="1"/>
      <protection/>
    </xf>
    <xf numFmtId="0" fontId="8" fillId="0" borderId="11" xfId="41" applyFont="1" applyFill="1" applyBorder="1" applyAlignment="1">
      <alignment horizontal="center" vertical="center" wrapText="1" shrinkToFit="1"/>
      <protection/>
    </xf>
    <xf numFmtId="4" fontId="8" fillId="0" borderId="10" xfId="41" applyNumberFormat="1" applyFont="1" applyFill="1" applyBorder="1" applyAlignment="1">
      <alignment horizontal="right" vertical="center" shrinkToFit="1"/>
      <protection/>
    </xf>
    <xf numFmtId="0" fontId="8" fillId="0" borderId="10" xfId="41" applyFont="1" applyFill="1" applyBorder="1" applyAlignment="1">
      <alignment horizontal="right" vertical="center" shrinkToFit="1"/>
      <protection/>
    </xf>
    <xf numFmtId="4" fontId="8" fillId="0" borderId="11" xfId="41" applyNumberFormat="1" applyFont="1" applyFill="1" applyBorder="1" applyAlignment="1">
      <alignment horizontal="right" vertical="center" shrinkToFit="1"/>
      <protection/>
    </xf>
    <xf numFmtId="0" fontId="5" fillId="0" borderId="0" xfId="41" applyAlignment="1">
      <alignment vertical="center"/>
      <protection/>
    </xf>
    <xf numFmtId="0" fontId="7" fillId="0" borderId="0" xfId="41" applyFont="1" applyAlignment="1">
      <alignment horizontal="right" vertical="center"/>
      <protection/>
    </xf>
    <xf numFmtId="0" fontId="7" fillId="0" borderId="0" xfId="41" applyFont="1" applyAlignment="1">
      <alignment horizontal="center" vertical="center"/>
      <protection/>
    </xf>
    <xf numFmtId="0" fontId="0" fillId="0" borderId="0" xfId="0" applyFill="1" applyAlignment="1">
      <alignment vertical="center"/>
    </xf>
    <xf numFmtId="0" fontId="7" fillId="0" borderId="0" xfId="41" applyFont="1" applyAlignment="1">
      <alignment vertical="center"/>
      <protection/>
    </xf>
    <xf numFmtId="0" fontId="7" fillId="0" borderId="0" xfId="40" applyFont="1">
      <alignment/>
      <protection/>
    </xf>
    <xf numFmtId="0" fontId="0" fillId="0" borderId="0" xfId="0" applyFill="1" applyAlignment="1">
      <alignment/>
    </xf>
    <xf numFmtId="0" fontId="8" fillId="0" borderId="10" xfId="40" applyFont="1" applyFill="1" applyBorder="1" applyAlignment="1">
      <alignment horizontal="center" vertical="center" wrapText="1" shrinkToFit="1"/>
      <protection/>
    </xf>
    <xf numFmtId="0" fontId="8" fillId="0" borderId="10" xfId="40" applyFont="1" applyFill="1" applyBorder="1" applyAlignment="1">
      <alignment horizontal="center" vertical="center" shrinkToFit="1"/>
      <protection/>
    </xf>
    <xf numFmtId="0" fontId="8" fillId="0" borderId="11" xfId="40" applyFont="1" applyFill="1" applyBorder="1" applyAlignment="1">
      <alignment horizontal="center" vertical="center" wrapText="1" shrinkToFit="1"/>
      <protection/>
    </xf>
    <xf numFmtId="4" fontId="8" fillId="0" borderId="10" xfId="40" applyNumberFormat="1" applyFont="1" applyFill="1" applyBorder="1" applyAlignment="1">
      <alignment horizontal="right" vertical="center" shrinkToFit="1"/>
      <protection/>
    </xf>
    <xf numFmtId="0" fontId="8" fillId="0" borderId="10" xfId="40" applyFont="1" applyFill="1" applyBorder="1" applyAlignment="1">
      <alignment horizontal="right" vertical="center" shrinkToFit="1"/>
      <protection/>
    </xf>
    <xf numFmtId="0" fontId="8" fillId="0" borderId="11" xfId="40" applyFont="1" applyFill="1" applyBorder="1" applyAlignment="1">
      <alignment horizontal="right" vertical="center" shrinkToFit="1"/>
      <protection/>
    </xf>
    <xf numFmtId="0" fontId="5" fillId="0" borderId="0" xfId="41" applyFill="1">
      <alignment/>
      <protection/>
    </xf>
    <xf numFmtId="0" fontId="7" fillId="0" borderId="0" xfId="41" applyFont="1" applyFill="1" applyAlignment="1">
      <alignment horizontal="right"/>
      <protection/>
    </xf>
    <xf numFmtId="0" fontId="7" fillId="0" borderId="0" xfId="41" applyFont="1" applyFill="1" applyAlignment="1">
      <alignment horizontal="center"/>
      <protection/>
    </xf>
    <xf numFmtId="0" fontId="8" fillId="0" borderId="10" xfId="41" applyFont="1" applyFill="1" applyBorder="1" applyAlignment="1">
      <alignment horizontal="center" vertical="center"/>
      <protection/>
    </xf>
    <xf numFmtId="0" fontId="8" fillId="0" borderId="10" xfId="41" applyFont="1" applyFill="1" applyBorder="1" applyAlignment="1">
      <alignment horizontal="center" vertical="center" wrapText="1"/>
      <protection/>
    </xf>
    <xf numFmtId="0" fontId="8" fillId="0" borderId="15" xfId="41" applyFont="1" applyFill="1" applyBorder="1" applyAlignment="1">
      <alignment horizontal="center" vertical="center"/>
      <protection/>
    </xf>
    <xf numFmtId="0" fontId="8" fillId="0" borderId="15" xfId="41" applyFont="1" applyFill="1" applyBorder="1" applyAlignment="1">
      <alignment horizontal="left" vertical="center"/>
      <protection/>
    </xf>
    <xf numFmtId="0" fontId="8" fillId="0" borderId="10" xfId="41" applyFont="1" applyFill="1" applyBorder="1" applyAlignment="1">
      <alignment horizontal="left" vertical="center" shrinkToFit="1"/>
      <protection/>
    </xf>
    <xf numFmtId="0" fontId="9" fillId="0" borderId="15" xfId="41" applyFont="1" applyFill="1" applyBorder="1" applyAlignment="1">
      <alignment horizontal="center" vertical="center"/>
      <protection/>
    </xf>
    <xf numFmtId="0" fontId="9" fillId="0" borderId="10" xfId="41" applyFont="1" applyFill="1" applyBorder="1" applyAlignment="1">
      <alignment horizontal="center" vertical="center"/>
      <protection/>
    </xf>
    <xf numFmtId="0" fontId="8" fillId="0" borderId="10" xfId="41" applyFont="1" applyFill="1" applyBorder="1" applyAlignment="1">
      <alignment horizontal="left" vertical="center"/>
      <protection/>
    </xf>
    <xf numFmtId="0" fontId="9" fillId="0" borderId="16" xfId="41" applyFont="1" applyFill="1" applyBorder="1" applyAlignment="1">
      <alignment horizontal="center" vertical="center"/>
      <protection/>
    </xf>
    <xf numFmtId="0" fontId="8" fillId="0" borderId="12" xfId="41" applyFont="1" applyFill="1" applyBorder="1" applyAlignment="1">
      <alignment horizontal="center" vertical="center"/>
      <protection/>
    </xf>
    <xf numFmtId="4" fontId="8" fillId="0" borderId="12" xfId="41" applyNumberFormat="1" applyFont="1" applyFill="1" applyBorder="1" applyAlignment="1">
      <alignment horizontal="right" vertical="center" shrinkToFit="1"/>
      <protection/>
    </xf>
    <xf numFmtId="0" fontId="9" fillId="0" borderId="12" xfId="41" applyFont="1" applyFill="1" applyBorder="1" applyAlignment="1">
      <alignment horizontal="center" vertical="center"/>
      <protection/>
    </xf>
    <xf numFmtId="0" fontId="8" fillId="0" borderId="12" xfId="41" applyFont="1" applyFill="1" applyBorder="1" applyAlignment="1">
      <alignment horizontal="right" vertical="center" shrinkToFit="1"/>
      <protection/>
    </xf>
    <xf numFmtId="0" fontId="8" fillId="0" borderId="17" xfId="41" applyFont="1" applyFill="1" applyBorder="1" applyAlignment="1">
      <alignment horizontal="left" vertical="center"/>
      <protection/>
    </xf>
    <xf numFmtId="0" fontId="10" fillId="0" borderId="17" xfId="41" applyFont="1" applyFill="1" applyBorder="1" applyAlignment="1">
      <alignment horizontal="left" vertical="center"/>
      <protection/>
    </xf>
    <xf numFmtId="0" fontId="8" fillId="0" borderId="18" xfId="41" applyFont="1" applyFill="1" applyBorder="1" applyAlignment="1">
      <alignment horizontal="center" vertical="center" wrapText="1"/>
      <protection/>
    </xf>
    <xf numFmtId="0" fontId="8" fillId="0" borderId="19" xfId="41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 horizontal="center"/>
    </xf>
    <xf numFmtId="0" fontId="7" fillId="0" borderId="0" xfId="41" applyFont="1" applyFill="1" applyAlignment="1">
      <alignment vertical="center"/>
      <protection/>
    </xf>
    <xf numFmtId="0" fontId="5" fillId="0" borderId="0" xfId="41" applyFill="1" applyAlignment="1">
      <alignment vertical="center"/>
      <protection/>
    </xf>
    <xf numFmtId="0" fontId="7" fillId="0" borderId="0" xfId="41" applyFont="1" applyFill="1" applyAlignment="1">
      <alignment horizontal="right" vertical="center"/>
      <protection/>
    </xf>
    <xf numFmtId="0" fontId="12" fillId="0" borderId="14" xfId="0" applyNumberFormat="1" applyFont="1" applyBorder="1" applyAlignment="1">
      <alignment horizontal="center" vertical="center" wrapText="1"/>
    </xf>
    <xf numFmtId="0" fontId="8" fillId="0" borderId="0" xfId="41" applyFont="1" applyFill="1" applyBorder="1" applyAlignment="1">
      <alignment horizontal="center" vertical="center"/>
      <protection/>
    </xf>
    <xf numFmtId="0" fontId="8" fillId="0" borderId="20" xfId="41" applyFont="1" applyFill="1" applyBorder="1" applyAlignment="1">
      <alignment horizontal="center" vertical="center"/>
      <protection/>
    </xf>
    <xf numFmtId="0" fontId="12" fillId="0" borderId="21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21" xfId="0" applyFont="1" applyBorder="1" applyAlignment="1">
      <alignment vertical="center"/>
    </xf>
    <xf numFmtId="43" fontId="12" fillId="0" borderId="14" xfId="51" applyFont="1" applyBorder="1" applyAlignment="1">
      <alignment vertical="center"/>
    </xf>
    <xf numFmtId="43" fontId="12" fillId="0" borderId="22" xfId="51" applyFont="1" applyBorder="1" applyAlignment="1">
      <alignment vertical="center"/>
    </xf>
    <xf numFmtId="176" fontId="12" fillId="0" borderId="14" xfId="51" applyNumberFormat="1" applyFont="1" applyBorder="1" applyAlignment="1">
      <alignment vertical="center"/>
    </xf>
    <xf numFmtId="0" fontId="12" fillId="0" borderId="23" xfId="0" applyFont="1" applyBorder="1" applyAlignment="1">
      <alignment horizontal="center" vertical="center"/>
    </xf>
    <xf numFmtId="43" fontId="12" fillId="0" borderId="24" xfId="51" applyFont="1" applyBorder="1" applyAlignment="1">
      <alignment vertical="center"/>
    </xf>
    <xf numFmtId="0" fontId="5" fillId="0" borderId="14" xfId="41" applyBorder="1" applyAlignment="1">
      <alignment horizontal="center" vertical="center" shrinkToFit="1"/>
      <protection/>
    </xf>
    <xf numFmtId="49" fontId="8" fillId="0" borderId="14" xfId="41" applyNumberFormat="1" applyFont="1" applyBorder="1" applyAlignment="1">
      <alignment horizontal="center" vertical="center" shrinkToFit="1"/>
      <protection/>
    </xf>
    <xf numFmtId="49" fontId="5" fillId="0" borderId="14" xfId="41" applyNumberFormat="1" applyBorder="1" applyAlignment="1">
      <alignment horizontal="center" vertical="center" shrinkToFit="1"/>
      <protection/>
    </xf>
    <xf numFmtId="0" fontId="5" fillId="0" borderId="25" xfId="41" applyBorder="1" applyAlignment="1">
      <alignment horizontal="center" vertical="center" shrinkToFit="1"/>
      <protection/>
    </xf>
    <xf numFmtId="0" fontId="12" fillId="0" borderId="0" xfId="0" applyFont="1" applyAlignment="1">
      <alignment vertical="center"/>
    </xf>
    <xf numFmtId="0" fontId="12" fillId="0" borderId="26" xfId="0" applyFont="1" applyBorder="1" applyAlignment="1">
      <alignment horizontal="center" vertical="center"/>
    </xf>
    <xf numFmtId="0" fontId="12" fillId="0" borderId="27" xfId="0" applyNumberFormat="1" applyFont="1" applyBorder="1" applyAlignment="1">
      <alignment horizontal="center" vertical="center" wrapText="1"/>
    </xf>
    <xf numFmtId="43" fontId="12" fillId="0" borderId="27" xfId="51" applyNumberFormat="1" applyFont="1" applyFill="1" applyBorder="1" applyAlignment="1">
      <alignment vertical="center"/>
    </xf>
    <xf numFmtId="0" fontId="12" fillId="0" borderId="26" xfId="0" applyFont="1" applyFill="1" applyBorder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12" fillId="0" borderId="28" xfId="0" applyFont="1" applyBorder="1" applyAlignment="1">
      <alignment horizontal="center" vertical="center"/>
    </xf>
    <xf numFmtId="49" fontId="12" fillId="0" borderId="24" xfId="0" applyNumberFormat="1" applyFont="1" applyFill="1" applyBorder="1" applyAlignment="1">
      <alignment horizontal="center" vertical="center"/>
    </xf>
    <xf numFmtId="0" fontId="12" fillId="0" borderId="24" xfId="0" applyFont="1" applyBorder="1" applyAlignment="1">
      <alignment horizontal="left" vertical="center"/>
    </xf>
    <xf numFmtId="43" fontId="12" fillId="0" borderId="24" xfId="51" applyNumberFormat="1" applyFont="1" applyFill="1" applyBorder="1" applyAlignment="1">
      <alignment vertical="center"/>
    </xf>
    <xf numFmtId="43" fontId="12" fillId="0" borderId="29" xfId="51" applyNumberFormat="1" applyFont="1" applyFill="1" applyBorder="1" applyAlignment="1">
      <alignment vertical="center"/>
    </xf>
    <xf numFmtId="0" fontId="13" fillId="0" borderId="30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/>
    </xf>
    <xf numFmtId="0" fontId="13" fillId="0" borderId="14" xfId="0" applyFont="1" applyBorder="1" applyAlignment="1">
      <alignment vertical="center"/>
    </xf>
    <xf numFmtId="0" fontId="12" fillId="0" borderId="0" xfId="0" applyFont="1" applyAlignment="1">
      <alignment/>
    </xf>
    <xf numFmtId="0" fontId="13" fillId="0" borderId="14" xfId="0" applyFont="1" applyBorder="1" applyAlignment="1">
      <alignment horizontal="left" vertical="center"/>
    </xf>
    <xf numFmtId="0" fontId="12" fillId="0" borderId="0" xfId="0" applyFont="1" applyAlignment="1">
      <alignment horizontal="center"/>
    </xf>
    <xf numFmtId="0" fontId="0" fillId="0" borderId="0" xfId="0" applyAlignment="1">
      <alignment horizontal="center"/>
    </xf>
    <xf numFmtId="43" fontId="13" fillId="0" borderId="14" xfId="51" applyFont="1" applyBorder="1" applyAlignment="1">
      <alignment vertical="center"/>
    </xf>
    <xf numFmtId="0" fontId="7" fillId="0" borderId="0" xfId="41" applyFont="1" applyFill="1" applyAlignment="1">
      <alignment horizontal="center" vertical="center"/>
      <protection/>
    </xf>
    <xf numFmtId="0" fontId="7" fillId="0" borderId="31" xfId="40" applyFont="1" applyBorder="1" applyAlignment="1">
      <alignment horizontal="center"/>
      <protection/>
    </xf>
    <xf numFmtId="0" fontId="2" fillId="0" borderId="0" xfId="0" applyFont="1" applyAlignment="1">
      <alignment horizontal="center" vertical="center"/>
    </xf>
    <xf numFmtId="0" fontId="12" fillId="0" borderId="27" xfId="0" applyFont="1" applyBorder="1" applyAlignment="1">
      <alignment vertical="center"/>
    </xf>
    <xf numFmtId="0" fontId="12" fillId="0" borderId="29" xfId="0" applyFont="1" applyBorder="1" applyAlignment="1">
      <alignment vertical="center"/>
    </xf>
    <xf numFmtId="182" fontId="12" fillId="0" borderId="22" xfId="0" applyNumberFormat="1" applyFont="1" applyBorder="1" applyAlignment="1">
      <alignment vertical="center"/>
    </xf>
    <xf numFmtId="182" fontId="12" fillId="0" borderId="32" xfId="0" applyNumberFormat="1" applyFont="1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182" fontId="4" fillId="0" borderId="14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33" xfId="0" applyFont="1" applyBorder="1" applyAlignment="1">
      <alignment horizontal="left" vertical="center"/>
    </xf>
    <xf numFmtId="0" fontId="12" fillId="0" borderId="34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8" fillId="0" borderId="16" xfId="41" applyFont="1" applyBorder="1" applyAlignment="1">
      <alignment horizontal="left" vertical="center" shrinkToFit="1"/>
      <protection/>
    </xf>
    <xf numFmtId="0" fontId="8" fillId="0" borderId="12" xfId="41" applyFont="1" applyBorder="1" applyAlignment="1">
      <alignment horizontal="left" vertical="center" shrinkToFit="1"/>
      <protection/>
    </xf>
    <xf numFmtId="0" fontId="6" fillId="0" borderId="0" xfId="41" applyFont="1" applyAlignment="1">
      <alignment horizontal="center" vertical="center"/>
      <protection/>
    </xf>
    <xf numFmtId="0" fontId="8" fillId="0" borderId="15" xfId="41" applyFont="1" applyBorder="1" applyAlignment="1">
      <alignment horizontal="left" vertical="center" shrinkToFit="1"/>
      <protection/>
    </xf>
    <xf numFmtId="0" fontId="8" fillId="0" borderId="10" xfId="41" applyFont="1" applyBorder="1" applyAlignment="1">
      <alignment horizontal="left" vertical="center" shrinkToFit="1"/>
      <protection/>
    </xf>
    <xf numFmtId="0" fontId="8" fillId="0" borderId="15" xfId="41" applyFont="1" applyFill="1" applyBorder="1" applyAlignment="1">
      <alignment horizontal="center" vertical="center" shrinkToFit="1"/>
      <protection/>
    </xf>
    <xf numFmtId="0" fontId="8" fillId="0" borderId="10" xfId="41" applyFont="1" applyFill="1" applyBorder="1" applyAlignment="1">
      <alignment horizontal="center" vertical="center" shrinkToFit="1"/>
      <protection/>
    </xf>
    <xf numFmtId="0" fontId="8" fillId="0" borderId="37" xfId="41" applyFont="1" applyFill="1" applyBorder="1" applyAlignment="1">
      <alignment horizontal="center" vertical="center" wrapText="1" shrinkToFit="1"/>
      <protection/>
    </xf>
    <xf numFmtId="0" fontId="8" fillId="0" borderId="10" xfId="41" applyFont="1" applyFill="1" applyBorder="1" applyAlignment="1">
      <alignment horizontal="center" vertical="center" wrapText="1" shrinkToFit="1"/>
      <protection/>
    </xf>
    <xf numFmtId="0" fontId="7" fillId="0" borderId="31" xfId="41" applyFont="1" applyBorder="1" applyAlignment="1">
      <alignment horizontal="center" vertical="center"/>
      <protection/>
    </xf>
    <xf numFmtId="0" fontId="8" fillId="0" borderId="38" xfId="41" applyFont="1" applyFill="1" applyBorder="1" applyAlignment="1">
      <alignment horizontal="center" vertical="center" wrapText="1" shrinkToFit="1"/>
      <protection/>
    </xf>
    <xf numFmtId="0" fontId="8" fillId="0" borderId="11" xfId="41" applyFont="1" applyFill="1" applyBorder="1" applyAlignment="1">
      <alignment horizontal="center" vertical="center" wrapText="1" shrinkToFit="1"/>
      <protection/>
    </xf>
    <xf numFmtId="0" fontId="8" fillId="0" borderId="39" xfId="41" applyFont="1" applyFill="1" applyBorder="1" applyAlignment="1">
      <alignment horizontal="center" vertical="center" shrinkToFit="1"/>
      <protection/>
    </xf>
    <xf numFmtId="0" fontId="8" fillId="0" borderId="37" xfId="41" applyFont="1" applyFill="1" applyBorder="1" applyAlignment="1">
      <alignment horizontal="center" vertical="center" shrinkToFit="1"/>
      <protection/>
    </xf>
    <xf numFmtId="0" fontId="8" fillId="0" borderId="15" xfId="41" applyFont="1" applyFill="1" applyBorder="1" applyAlignment="1">
      <alignment horizontal="center" vertical="center" wrapText="1" shrinkToFit="1"/>
      <protection/>
    </xf>
    <xf numFmtId="0" fontId="8" fillId="0" borderId="15" xfId="40" applyFont="1" applyBorder="1" applyAlignment="1">
      <alignment horizontal="left" vertical="center" shrinkToFit="1"/>
      <protection/>
    </xf>
    <xf numFmtId="0" fontId="8" fillId="0" borderId="10" xfId="40" applyFont="1" applyBorder="1" applyAlignment="1">
      <alignment horizontal="left" vertical="center" shrinkToFit="1"/>
      <protection/>
    </xf>
    <xf numFmtId="0" fontId="8" fillId="0" borderId="15" xfId="40" applyFont="1" applyFill="1" applyBorder="1" applyAlignment="1">
      <alignment horizontal="center" vertical="center" shrinkToFit="1"/>
      <protection/>
    </xf>
    <xf numFmtId="0" fontId="8" fillId="0" borderId="10" xfId="40" applyFont="1" applyFill="1" applyBorder="1" applyAlignment="1">
      <alignment horizontal="center" vertical="center" shrinkToFit="1"/>
      <protection/>
    </xf>
    <xf numFmtId="0" fontId="6" fillId="0" borderId="0" xfId="40" applyFont="1" applyAlignment="1">
      <alignment horizontal="center"/>
      <protection/>
    </xf>
    <xf numFmtId="0" fontId="8" fillId="0" borderId="37" xfId="40" applyFont="1" applyFill="1" applyBorder="1" applyAlignment="1">
      <alignment horizontal="center" vertical="center" wrapText="1" shrinkToFit="1"/>
      <protection/>
    </xf>
    <xf numFmtId="0" fontId="8" fillId="0" borderId="10" xfId="40" applyFont="1" applyFill="1" applyBorder="1" applyAlignment="1">
      <alignment horizontal="center" vertical="center" wrapText="1" shrinkToFit="1"/>
      <protection/>
    </xf>
    <xf numFmtId="0" fontId="7" fillId="0" borderId="31" xfId="40" applyFont="1" applyBorder="1" applyAlignment="1">
      <alignment horizontal="center"/>
      <protection/>
    </xf>
    <xf numFmtId="0" fontId="8" fillId="0" borderId="38" xfId="40" applyFont="1" applyFill="1" applyBorder="1" applyAlignment="1">
      <alignment horizontal="center" vertical="center" wrapText="1" shrinkToFit="1"/>
      <protection/>
    </xf>
    <xf numFmtId="0" fontId="8" fillId="0" borderId="11" xfId="40" applyFont="1" applyFill="1" applyBorder="1" applyAlignment="1">
      <alignment horizontal="center" vertical="center" wrapText="1" shrinkToFit="1"/>
      <protection/>
    </xf>
    <xf numFmtId="0" fontId="8" fillId="0" borderId="15" xfId="40" applyFont="1" applyFill="1" applyBorder="1" applyAlignment="1">
      <alignment horizontal="center" vertical="center" wrapText="1" shrinkToFit="1"/>
      <protection/>
    </xf>
    <xf numFmtId="0" fontId="8" fillId="0" borderId="39" xfId="40" applyFont="1" applyFill="1" applyBorder="1" applyAlignment="1">
      <alignment horizontal="center" vertical="center" shrinkToFit="1"/>
      <protection/>
    </xf>
    <xf numFmtId="0" fontId="8" fillId="0" borderId="37" xfId="40" applyFont="1" applyFill="1" applyBorder="1" applyAlignment="1">
      <alignment horizontal="center" vertical="center" shrinkToFit="1"/>
      <protection/>
    </xf>
    <xf numFmtId="0" fontId="8" fillId="0" borderId="40" xfId="41" applyFont="1" applyFill="1" applyBorder="1" applyAlignment="1">
      <alignment horizontal="left" vertical="center"/>
      <protection/>
    </xf>
    <xf numFmtId="0" fontId="8" fillId="0" borderId="0" xfId="41" applyFont="1" applyFill="1" applyBorder="1" applyAlignment="1">
      <alignment horizontal="left" vertical="center"/>
      <protection/>
    </xf>
    <xf numFmtId="0" fontId="6" fillId="0" borderId="0" xfId="41" applyFont="1" applyFill="1" applyAlignment="1">
      <alignment horizontal="center"/>
      <protection/>
    </xf>
    <xf numFmtId="0" fontId="8" fillId="0" borderId="39" xfId="41" applyFont="1" applyFill="1" applyBorder="1" applyAlignment="1">
      <alignment horizontal="center" vertical="center"/>
      <protection/>
    </xf>
    <xf numFmtId="0" fontId="8" fillId="0" borderId="37" xfId="41" applyFont="1" applyFill="1" applyBorder="1" applyAlignment="1">
      <alignment horizontal="center" vertical="center"/>
      <protection/>
    </xf>
    <xf numFmtId="0" fontId="13" fillId="0" borderId="14" xfId="0" applyFont="1" applyBorder="1" applyAlignment="1">
      <alignment vertical="center"/>
    </xf>
    <xf numFmtId="0" fontId="13" fillId="0" borderId="27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2" fillId="0" borderId="41" xfId="0" applyFont="1" applyBorder="1" applyAlignment="1">
      <alignment horizontal="left"/>
    </xf>
    <xf numFmtId="0" fontId="11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3" fillId="0" borderId="42" xfId="0" applyFont="1" applyBorder="1" applyAlignment="1">
      <alignment horizontal="center" vertical="center"/>
    </xf>
    <xf numFmtId="0" fontId="13" fillId="0" borderId="14" xfId="0" applyNumberFormat="1" applyFont="1" applyBorder="1" applyAlignment="1">
      <alignment horizontal="center" vertical="center" wrapText="1"/>
    </xf>
    <xf numFmtId="0" fontId="4" fillId="0" borderId="41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14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43" xfId="0" applyFont="1" applyBorder="1" applyAlignment="1">
      <alignment horizontal="center" vertical="center"/>
    </xf>
    <xf numFmtId="0" fontId="12" fillId="0" borderId="35" xfId="0" applyNumberFormat="1" applyFont="1" applyBorder="1" applyAlignment="1">
      <alignment horizontal="center" vertical="center" wrapText="1"/>
    </xf>
    <xf numFmtId="0" fontId="12" fillId="0" borderId="35" xfId="0" applyNumberFormat="1" applyFont="1" applyBorder="1" applyAlignment="1">
      <alignment vertical="center" wrapText="1"/>
    </xf>
    <xf numFmtId="0" fontId="12" fillId="0" borderId="44" xfId="0" applyNumberFormat="1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常规_Sheet2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5"/>
  <sheetViews>
    <sheetView tabSelected="1" zoomScalePageLayoutView="0" workbookViewId="0" topLeftCell="A1">
      <selection activeCell="C14" sqref="C14"/>
    </sheetView>
  </sheetViews>
  <sheetFormatPr defaultColWidth="9.00390625" defaultRowHeight="14.25"/>
  <cols>
    <col min="1" max="1" width="28.00390625" style="0" customWidth="1"/>
    <col min="2" max="2" width="12.125" style="0" customWidth="1"/>
    <col min="3" max="3" width="21.25390625" style="0" customWidth="1"/>
    <col min="4" max="4" width="12.375" style="0" customWidth="1"/>
  </cols>
  <sheetData>
    <row r="1" spans="1:4" ht="33" customHeight="1">
      <c r="A1" s="112" t="s">
        <v>91</v>
      </c>
      <c r="B1" s="112"/>
      <c r="C1" s="112"/>
      <c r="D1" s="112"/>
    </row>
    <row r="2" spans="1:4" ht="10.5" customHeight="1">
      <c r="A2" s="1"/>
      <c r="B2" s="1"/>
      <c r="C2" s="1"/>
      <c r="D2" s="1"/>
    </row>
    <row r="3" spans="1:4" ht="24.75" customHeight="1" thickBot="1">
      <c r="A3" s="113" t="s">
        <v>171</v>
      </c>
      <c r="B3" s="113"/>
      <c r="C3" s="113"/>
      <c r="D3" s="113"/>
    </row>
    <row r="4" spans="1:4" ht="21.75" customHeight="1">
      <c r="A4" s="114" t="s">
        <v>75</v>
      </c>
      <c r="B4" s="115"/>
      <c r="C4" s="115" t="s">
        <v>76</v>
      </c>
      <c r="D4" s="116"/>
    </row>
    <row r="5" spans="1:4" ht="21.75" customHeight="1">
      <c r="A5" s="71" t="s">
        <v>20</v>
      </c>
      <c r="B5" s="20" t="s">
        <v>77</v>
      </c>
      <c r="C5" s="20" t="s">
        <v>78</v>
      </c>
      <c r="D5" s="72" t="s">
        <v>77</v>
      </c>
    </row>
    <row r="6" spans="1:4" ht="21.75" customHeight="1">
      <c r="A6" s="73" t="s">
        <v>79</v>
      </c>
      <c r="B6" s="74">
        <v>329</v>
      </c>
      <c r="C6" s="23" t="s">
        <v>46</v>
      </c>
      <c r="D6" s="75">
        <v>280.4086</v>
      </c>
    </row>
    <row r="7" spans="1:4" ht="21.75" customHeight="1">
      <c r="A7" s="73" t="s">
        <v>80</v>
      </c>
      <c r="B7" s="74"/>
      <c r="C7" s="23" t="s">
        <v>166</v>
      </c>
      <c r="D7" s="75"/>
    </row>
    <row r="8" spans="1:4" ht="21.75" customHeight="1">
      <c r="A8" s="73" t="s">
        <v>81</v>
      </c>
      <c r="B8" s="76"/>
      <c r="C8" s="23" t="s">
        <v>167</v>
      </c>
      <c r="D8" s="75"/>
    </row>
    <row r="9" spans="1:4" ht="21.75" customHeight="1">
      <c r="A9" s="73" t="s">
        <v>82</v>
      </c>
      <c r="B9" s="76"/>
      <c r="C9" s="23" t="s">
        <v>168</v>
      </c>
      <c r="D9" s="75"/>
    </row>
    <row r="10" spans="1:4" ht="21.75" customHeight="1">
      <c r="A10" s="73" t="s">
        <v>83</v>
      </c>
      <c r="B10" s="76"/>
      <c r="C10" s="23" t="s">
        <v>169</v>
      </c>
      <c r="D10" s="75"/>
    </row>
    <row r="11" spans="1:4" ht="21.75" customHeight="1">
      <c r="A11" s="73" t="s">
        <v>84</v>
      </c>
      <c r="B11" s="76"/>
      <c r="C11" s="23" t="s">
        <v>170</v>
      </c>
      <c r="D11" s="75"/>
    </row>
    <row r="12" spans="1:4" ht="21.75" customHeight="1">
      <c r="A12" s="73" t="s">
        <v>85</v>
      </c>
      <c r="B12" s="76">
        <v>0.2421</v>
      </c>
      <c r="C12" s="23"/>
      <c r="D12" s="75"/>
    </row>
    <row r="13" spans="1:4" ht="21.75" customHeight="1">
      <c r="A13" s="71"/>
      <c r="B13" s="74"/>
      <c r="C13" s="20"/>
      <c r="D13" s="75"/>
    </row>
    <row r="14" spans="1:4" ht="21.75" customHeight="1">
      <c r="A14" s="71"/>
      <c r="B14" s="74"/>
      <c r="C14" s="20"/>
      <c r="D14" s="75"/>
    </row>
    <row r="15" spans="1:4" ht="21.75" customHeight="1">
      <c r="A15" s="71"/>
      <c r="B15" s="74"/>
      <c r="C15" s="20"/>
      <c r="D15" s="75"/>
    </row>
    <row r="16" spans="1:4" ht="21.75" customHeight="1">
      <c r="A16" s="71"/>
      <c r="B16" s="74"/>
      <c r="C16" s="20"/>
      <c r="D16" s="75"/>
    </row>
    <row r="17" spans="1:4" ht="21.75" customHeight="1">
      <c r="A17" s="71"/>
      <c r="B17" s="74"/>
      <c r="C17" s="20"/>
      <c r="D17" s="75"/>
    </row>
    <row r="18" spans="1:4" ht="21.75" customHeight="1">
      <c r="A18" s="71"/>
      <c r="B18" s="74"/>
      <c r="C18" s="20"/>
      <c r="D18" s="75"/>
    </row>
    <row r="19" spans="1:4" ht="21.75" customHeight="1">
      <c r="A19" s="71" t="s">
        <v>27</v>
      </c>
      <c r="B19" s="74">
        <f>B6+B8+B9+B10+B11+B12</f>
        <v>329.2421</v>
      </c>
      <c r="C19" s="106" t="s">
        <v>32</v>
      </c>
      <c r="D19" s="108">
        <v>280.40860000000004</v>
      </c>
    </row>
    <row r="20" spans="1:4" ht="21.75" customHeight="1">
      <c r="A20" s="73" t="s">
        <v>86</v>
      </c>
      <c r="B20" s="74"/>
      <c r="C20" s="106" t="s">
        <v>87</v>
      </c>
      <c r="D20" s="108">
        <v>0.2421</v>
      </c>
    </row>
    <row r="21" spans="1:4" ht="21.75" customHeight="1">
      <c r="A21" s="73" t="s">
        <v>88</v>
      </c>
      <c r="B21" s="74">
        <f>SUM(B22:B24)</f>
        <v>22.0272</v>
      </c>
      <c r="C21" s="106" t="s">
        <v>89</v>
      </c>
      <c r="D21" s="108">
        <v>70.6185</v>
      </c>
    </row>
    <row r="22" spans="1:4" ht="21.75" customHeight="1">
      <c r="A22" s="73" t="s">
        <v>53</v>
      </c>
      <c r="B22" s="74">
        <v>0.1081</v>
      </c>
      <c r="C22" s="106" t="s">
        <v>53</v>
      </c>
      <c r="D22" s="108">
        <v>7.9591</v>
      </c>
    </row>
    <row r="23" spans="1:4" ht="21.75" customHeight="1">
      <c r="A23" s="73" t="s">
        <v>49</v>
      </c>
      <c r="B23" s="74">
        <v>21.9191</v>
      </c>
      <c r="C23" s="106" t="s">
        <v>49</v>
      </c>
      <c r="D23" s="108">
        <v>62.6594</v>
      </c>
    </row>
    <row r="24" spans="1:4" ht="21.75" customHeight="1">
      <c r="A24" s="73" t="s">
        <v>90</v>
      </c>
      <c r="B24" s="74"/>
      <c r="C24" s="106" t="s">
        <v>90</v>
      </c>
      <c r="D24" s="108"/>
    </row>
    <row r="25" spans="1:4" ht="21.75" customHeight="1" thickBot="1">
      <c r="A25" s="77" t="s">
        <v>47</v>
      </c>
      <c r="B25" s="78">
        <f>B19+B21</f>
        <v>351.2693</v>
      </c>
      <c r="C25" s="107" t="s">
        <v>47</v>
      </c>
      <c r="D25" s="109">
        <v>351.2692</v>
      </c>
    </row>
  </sheetData>
  <sheetProtection/>
  <mergeCells count="4">
    <mergeCell ref="A1:D1"/>
    <mergeCell ref="A3:D3"/>
    <mergeCell ref="A4:B4"/>
    <mergeCell ref="C4:D4"/>
  </mergeCells>
  <printOptions/>
  <pageMargins left="1.2" right="0.75" top="0.2" bottom="0.24" header="0.21" footer="0.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7"/>
  <sheetViews>
    <sheetView zoomScalePageLayoutView="0" workbookViewId="0" topLeftCell="A1">
      <selection activeCell="G22" sqref="G22"/>
    </sheetView>
  </sheetViews>
  <sheetFormatPr defaultColWidth="9.00390625" defaultRowHeight="14.25"/>
  <cols>
    <col min="1" max="1" width="6.50390625" style="2" customWidth="1"/>
    <col min="2" max="2" width="6.25390625" style="2" customWidth="1"/>
    <col min="3" max="3" width="6.875" style="2" customWidth="1"/>
    <col min="4" max="4" width="20.00390625" style="2" customWidth="1"/>
    <col min="5" max="6" width="13.25390625" style="2" customWidth="1"/>
    <col min="7" max="10" width="9.00390625" style="2" customWidth="1"/>
    <col min="11" max="11" width="8.50390625" style="2" customWidth="1"/>
    <col min="12" max="16384" width="9.00390625" style="2" customWidth="1"/>
  </cols>
  <sheetData>
    <row r="1" spans="1:11" ht="27">
      <c r="A1" s="119" t="s">
        <v>182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</row>
    <row r="2" spans="1:11" ht="14.25">
      <c r="A2" s="31"/>
      <c r="B2" s="31"/>
      <c r="C2" s="31"/>
      <c r="D2" s="31"/>
      <c r="E2" s="31"/>
      <c r="F2" s="31"/>
      <c r="G2" s="31"/>
      <c r="H2" s="31"/>
      <c r="I2" s="31"/>
      <c r="J2" s="31"/>
      <c r="K2" s="32"/>
    </row>
    <row r="3" spans="1:11" ht="21.75" customHeight="1" thickBot="1">
      <c r="A3" s="35" t="s">
        <v>158</v>
      </c>
      <c r="B3" s="31"/>
      <c r="C3" s="31"/>
      <c r="D3" s="31"/>
      <c r="E3" s="126" t="s">
        <v>157</v>
      </c>
      <c r="F3" s="126"/>
      <c r="G3" s="126"/>
      <c r="H3" s="31"/>
      <c r="I3" s="31"/>
      <c r="J3" s="31"/>
      <c r="K3" s="32" t="s">
        <v>92</v>
      </c>
    </row>
    <row r="4" spans="1:11" s="34" customFormat="1" ht="14.25">
      <c r="A4" s="129" t="s">
        <v>20</v>
      </c>
      <c r="B4" s="130" t="s">
        <v>28</v>
      </c>
      <c r="C4" s="130" t="s">
        <v>28</v>
      </c>
      <c r="D4" s="130" t="s">
        <v>28</v>
      </c>
      <c r="E4" s="124" t="s">
        <v>27</v>
      </c>
      <c r="F4" s="124" t="s">
        <v>14</v>
      </c>
      <c r="G4" s="124" t="s">
        <v>0</v>
      </c>
      <c r="H4" s="124" t="s">
        <v>22</v>
      </c>
      <c r="I4" s="124" t="s">
        <v>13</v>
      </c>
      <c r="J4" s="124" t="s">
        <v>17</v>
      </c>
      <c r="K4" s="127" t="s">
        <v>16</v>
      </c>
    </row>
    <row r="5" spans="1:11" s="34" customFormat="1" ht="14.25">
      <c r="A5" s="131" t="s">
        <v>10</v>
      </c>
      <c r="B5" s="125" t="s">
        <v>28</v>
      </c>
      <c r="C5" s="125" t="s">
        <v>28</v>
      </c>
      <c r="D5" s="123" t="s">
        <v>23</v>
      </c>
      <c r="E5" s="125" t="s">
        <v>28</v>
      </c>
      <c r="F5" s="125" t="s">
        <v>28</v>
      </c>
      <c r="G5" s="125" t="s">
        <v>28</v>
      </c>
      <c r="H5" s="125" t="s">
        <v>28</v>
      </c>
      <c r="I5" s="125" t="s">
        <v>28</v>
      </c>
      <c r="J5" s="125" t="s">
        <v>28</v>
      </c>
      <c r="K5" s="128" t="s">
        <v>8</v>
      </c>
    </row>
    <row r="6" spans="1:11" s="34" customFormat="1" ht="14.25">
      <c r="A6" s="131" t="s">
        <v>28</v>
      </c>
      <c r="B6" s="125" t="s">
        <v>28</v>
      </c>
      <c r="C6" s="125" t="s">
        <v>28</v>
      </c>
      <c r="D6" s="123" t="s">
        <v>28</v>
      </c>
      <c r="E6" s="125" t="s">
        <v>28</v>
      </c>
      <c r="F6" s="125" t="s">
        <v>28</v>
      </c>
      <c r="G6" s="125" t="s">
        <v>28</v>
      </c>
      <c r="H6" s="125" t="s">
        <v>28</v>
      </c>
      <c r="I6" s="125" t="s">
        <v>28</v>
      </c>
      <c r="J6" s="125" t="s">
        <v>28</v>
      </c>
      <c r="K6" s="128" t="s">
        <v>28</v>
      </c>
    </row>
    <row r="7" spans="1:11" s="34" customFormat="1" ht="14.25">
      <c r="A7" s="131" t="s">
        <v>28</v>
      </c>
      <c r="B7" s="125" t="s">
        <v>28</v>
      </c>
      <c r="C7" s="125" t="s">
        <v>28</v>
      </c>
      <c r="D7" s="123" t="s">
        <v>28</v>
      </c>
      <c r="E7" s="125" t="s">
        <v>28</v>
      </c>
      <c r="F7" s="125" t="s">
        <v>28</v>
      </c>
      <c r="G7" s="125" t="s">
        <v>28</v>
      </c>
      <c r="H7" s="125" t="s">
        <v>28</v>
      </c>
      <c r="I7" s="125" t="s">
        <v>28</v>
      </c>
      <c r="J7" s="125" t="s">
        <v>28</v>
      </c>
      <c r="K7" s="128" t="s">
        <v>28</v>
      </c>
    </row>
    <row r="8" spans="1:11" s="34" customFormat="1" ht="18.75" customHeight="1">
      <c r="A8" s="122" t="s">
        <v>2</v>
      </c>
      <c r="B8" s="123" t="s">
        <v>15</v>
      </c>
      <c r="C8" s="123" t="s">
        <v>19</v>
      </c>
      <c r="D8" s="26" t="s">
        <v>1</v>
      </c>
      <c r="E8" s="25" t="s">
        <v>3</v>
      </c>
      <c r="F8" s="25" t="s">
        <v>25</v>
      </c>
      <c r="G8" s="25" t="s">
        <v>9</v>
      </c>
      <c r="H8" s="25" t="s">
        <v>18</v>
      </c>
      <c r="I8" s="25" t="s">
        <v>5</v>
      </c>
      <c r="J8" s="25" t="s">
        <v>24</v>
      </c>
      <c r="K8" s="27" t="s">
        <v>12</v>
      </c>
    </row>
    <row r="9" spans="1:11" s="34" customFormat="1" ht="18.75" customHeight="1">
      <c r="A9" s="122" t="s">
        <v>28</v>
      </c>
      <c r="B9" s="123" t="s">
        <v>28</v>
      </c>
      <c r="C9" s="123" t="s">
        <v>28</v>
      </c>
      <c r="D9" s="26" t="s">
        <v>7</v>
      </c>
      <c r="E9" s="3">
        <f>E10</f>
        <v>329.2421</v>
      </c>
      <c r="F9" s="28">
        <f>F10</f>
        <v>329</v>
      </c>
      <c r="G9" s="29" t="s">
        <v>28</v>
      </c>
      <c r="H9" s="29" t="s">
        <v>28</v>
      </c>
      <c r="I9" s="29" t="s">
        <v>28</v>
      </c>
      <c r="J9" s="29" t="s">
        <v>28</v>
      </c>
      <c r="K9" s="30">
        <f>K10</f>
        <v>0.2421</v>
      </c>
    </row>
    <row r="10" spans="1:11" ht="18.75" customHeight="1">
      <c r="A10" s="82" t="s">
        <v>21</v>
      </c>
      <c r="B10" s="79" t="s">
        <v>28</v>
      </c>
      <c r="C10" s="79" t="s">
        <v>28</v>
      </c>
      <c r="D10" s="6" t="s">
        <v>6</v>
      </c>
      <c r="E10" s="3">
        <f>E11</f>
        <v>329.2421</v>
      </c>
      <c r="F10" s="3">
        <f>F11</f>
        <v>329</v>
      </c>
      <c r="G10" s="4" t="s">
        <v>28</v>
      </c>
      <c r="H10" s="4" t="s">
        <v>28</v>
      </c>
      <c r="I10" s="4" t="s">
        <v>28</v>
      </c>
      <c r="J10" s="4" t="s">
        <v>28</v>
      </c>
      <c r="K10" s="5">
        <f>K11</f>
        <v>0.2421</v>
      </c>
    </row>
    <row r="11" spans="1:11" ht="18.75" customHeight="1">
      <c r="A11" s="82"/>
      <c r="B11" s="80" t="s">
        <v>71</v>
      </c>
      <c r="C11" s="81" t="s">
        <v>28</v>
      </c>
      <c r="D11" s="6" t="s">
        <v>11</v>
      </c>
      <c r="E11" s="3">
        <f>E12+E13</f>
        <v>329.2421</v>
      </c>
      <c r="F11" s="3">
        <f>F12+F13</f>
        <v>329</v>
      </c>
      <c r="G11" s="4" t="s">
        <v>28</v>
      </c>
      <c r="H11" s="4" t="s">
        <v>28</v>
      </c>
      <c r="I11" s="4" t="s">
        <v>28</v>
      </c>
      <c r="J11" s="4" t="s">
        <v>28</v>
      </c>
      <c r="K11" s="5">
        <f>K12</f>
        <v>0.2421</v>
      </c>
    </row>
    <row r="12" spans="1:11" ht="18.75" customHeight="1">
      <c r="A12" s="82"/>
      <c r="B12" s="81" t="s">
        <v>28</v>
      </c>
      <c r="C12" s="80" t="s">
        <v>72</v>
      </c>
      <c r="D12" s="6" t="s">
        <v>26</v>
      </c>
      <c r="E12" s="3">
        <f>F12+K12</f>
        <v>32.2421</v>
      </c>
      <c r="F12" s="3">
        <v>32</v>
      </c>
      <c r="G12" s="4" t="s">
        <v>28</v>
      </c>
      <c r="H12" s="4" t="s">
        <v>28</v>
      </c>
      <c r="I12" s="4" t="s">
        <v>28</v>
      </c>
      <c r="J12" s="4" t="s">
        <v>28</v>
      </c>
      <c r="K12" s="5">
        <v>0.2421</v>
      </c>
    </row>
    <row r="13" spans="1:11" ht="18.75" customHeight="1">
      <c r="A13" s="82"/>
      <c r="B13" s="81" t="s">
        <v>28</v>
      </c>
      <c r="C13" s="80" t="s">
        <v>73</v>
      </c>
      <c r="D13" s="6" t="s">
        <v>4</v>
      </c>
      <c r="E13" s="3">
        <f>F13</f>
        <v>297</v>
      </c>
      <c r="F13" s="3">
        <v>297</v>
      </c>
      <c r="G13" s="4" t="s">
        <v>28</v>
      </c>
      <c r="H13" s="4" t="s">
        <v>28</v>
      </c>
      <c r="I13" s="4" t="s">
        <v>28</v>
      </c>
      <c r="J13" s="4" t="s">
        <v>28</v>
      </c>
      <c r="K13" s="7" t="s">
        <v>28</v>
      </c>
    </row>
    <row r="14" spans="1:11" ht="18.75" customHeight="1">
      <c r="A14" s="120" t="s">
        <v>28</v>
      </c>
      <c r="B14" s="121" t="s">
        <v>28</v>
      </c>
      <c r="C14" s="121" t="s">
        <v>28</v>
      </c>
      <c r="D14" s="6" t="s">
        <v>28</v>
      </c>
      <c r="E14" s="4" t="s">
        <v>28</v>
      </c>
      <c r="F14" s="4" t="s">
        <v>28</v>
      </c>
      <c r="G14" s="4" t="s">
        <v>28</v>
      </c>
      <c r="H14" s="4" t="s">
        <v>28</v>
      </c>
      <c r="I14" s="4" t="s">
        <v>28</v>
      </c>
      <c r="J14" s="4" t="s">
        <v>28</v>
      </c>
      <c r="K14" s="7" t="s">
        <v>28</v>
      </c>
    </row>
    <row r="15" spans="1:11" ht="18.75" customHeight="1" thickBot="1">
      <c r="A15" s="117" t="s">
        <v>28</v>
      </c>
      <c r="B15" s="118" t="s">
        <v>28</v>
      </c>
      <c r="C15" s="118" t="s">
        <v>28</v>
      </c>
      <c r="D15" s="8" t="s">
        <v>28</v>
      </c>
      <c r="E15" s="9" t="s">
        <v>28</v>
      </c>
      <c r="F15" s="9" t="s">
        <v>28</v>
      </c>
      <c r="G15" s="9" t="s">
        <v>28</v>
      </c>
      <c r="H15" s="9" t="s">
        <v>28</v>
      </c>
      <c r="I15" s="9" t="s">
        <v>28</v>
      </c>
      <c r="J15" s="9" t="s">
        <v>28</v>
      </c>
      <c r="K15" s="10" t="s">
        <v>28</v>
      </c>
    </row>
    <row r="16" spans="1:11" ht="14.25">
      <c r="A16" s="31"/>
      <c r="B16" s="31"/>
      <c r="C16" s="31"/>
      <c r="D16" s="31"/>
      <c r="E16" s="31"/>
      <c r="F16" s="31"/>
      <c r="G16" s="31"/>
      <c r="H16" s="31"/>
      <c r="I16" s="31"/>
      <c r="J16" s="31"/>
      <c r="K16" s="31"/>
    </row>
    <row r="17" spans="1:11" ht="14.25">
      <c r="A17" s="31"/>
      <c r="B17" s="31"/>
      <c r="C17" s="31"/>
      <c r="D17" s="31"/>
      <c r="E17" s="31"/>
      <c r="F17" s="31"/>
      <c r="G17" s="33"/>
      <c r="H17" s="31"/>
      <c r="I17" s="31"/>
      <c r="J17" s="31"/>
      <c r="K17" s="31"/>
    </row>
  </sheetData>
  <sheetProtection/>
  <mergeCells count="17">
    <mergeCell ref="K4:K7"/>
    <mergeCell ref="A4:D4"/>
    <mergeCell ref="E4:E7"/>
    <mergeCell ref="F4:F7"/>
    <mergeCell ref="G4:G7"/>
    <mergeCell ref="A5:C7"/>
    <mergeCell ref="D5:D7"/>
    <mergeCell ref="A15:C15"/>
    <mergeCell ref="A1:K1"/>
    <mergeCell ref="A14:C14"/>
    <mergeCell ref="A8:A9"/>
    <mergeCell ref="B8:B9"/>
    <mergeCell ref="C8:C9"/>
    <mergeCell ref="H4:H7"/>
    <mergeCell ref="I4:I7"/>
    <mergeCell ref="E3:G3"/>
    <mergeCell ref="J4:J7"/>
  </mergeCells>
  <printOptions/>
  <pageMargins left="1.2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G19" sqref="G19"/>
    </sheetView>
  </sheetViews>
  <sheetFormatPr defaultColWidth="9.00390625" defaultRowHeight="14.25"/>
  <cols>
    <col min="1" max="1" width="6.875" style="0" customWidth="1"/>
    <col min="2" max="3" width="6.00390625" style="0" customWidth="1"/>
    <col min="4" max="4" width="22.125" style="0" customWidth="1"/>
    <col min="5" max="7" width="11.625" style="0" customWidth="1"/>
  </cols>
  <sheetData>
    <row r="1" spans="1:10" ht="27">
      <c r="A1" s="136" t="s">
        <v>183</v>
      </c>
      <c r="B1" s="136"/>
      <c r="C1" s="136"/>
      <c r="D1" s="136"/>
      <c r="E1" s="136"/>
      <c r="F1" s="136"/>
      <c r="G1" s="136"/>
      <c r="H1" s="136"/>
      <c r="I1" s="136"/>
      <c r="J1" s="136"/>
    </row>
    <row r="2" spans="1:10" ht="15">
      <c r="A2" s="11"/>
      <c r="B2" s="11"/>
      <c r="C2" s="11"/>
      <c r="D2" s="11"/>
      <c r="E2" s="11"/>
      <c r="F2" s="11"/>
      <c r="G2" s="11"/>
      <c r="H2" s="11"/>
      <c r="I2" s="11"/>
      <c r="J2" s="12"/>
    </row>
    <row r="3" spans="1:10" ht="15.75" thickBot="1">
      <c r="A3" s="36" t="s">
        <v>158</v>
      </c>
      <c r="B3" s="11"/>
      <c r="C3" s="11"/>
      <c r="D3" s="11"/>
      <c r="E3" s="139" t="s">
        <v>157</v>
      </c>
      <c r="F3" s="139"/>
      <c r="G3" s="11"/>
      <c r="H3" s="11"/>
      <c r="I3" s="11"/>
      <c r="J3" s="12" t="s">
        <v>92</v>
      </c>
    </row>
    <row r="4" spans="1:10" s="37" customFormat="1" ht="14.25">
      <c r="A4" s="143" t="s">
        <v>20</v>
      </c>
      <c r="B4" s="144" t="s">
        <v>28</v>
      </c>
      <c r="C4" s="144" t="s">
        <v>28</v>
      </c>
      <c r="D4" s="144" t="s">
        <v>28</v>
      </c>
      <c r="E4" s="137" t="s">
        <v>32</v>
      </c>
      <c r="F4" s="137" t="s">
        <v>34</v>
      </c>
      <c r="G4" s="137" t="s">
        <v>29</v>
      </c>
      <c r="H4" s="137" t="s">
        <v>33</v>
      </c>
      <c r="I4" s="137" t="s">
        <v>31</v>
      </c>
      <c r="J4" s="140" t="s">
        <v>30</v>
      </c>
    </row>
    <row r="5" spans="1:10" s="37" customFormat="1" ht="14.25">
      <c r="A5" s="142" t="s">
        <v>10</v>
      </c>
      <c r="B5" s="138" t="s">
        <v>28</v>
      </c>
      <c r="C5" s="138" t="s">
        <v>28</v>
      </c>
      <c r="D5" s="135" t="s">
        <v>23</v>
      </c>
      <c r="E5" s="138" t="s">
        <v>28</v>
      </c>
      <c r="F5" s="138" t="s">
        <v>28</v>
      </c>
      <c r="G5" s="138" t="s">
        <v>28</v>
      </c>
      <c r="H5" s="138" t="s">
        <v>28</v>
      </c>
      <c r="I5" s="138" t="s">
        <v>28</v>
      </c>
      <c r="J5" s="141" t="s">
        <v>28</v>
      </c>
    </row>
    <row r="6" spans="1:10" s="37" customFormat="1" ht="14.25">
      <c r="A6" s="142" t="s">
        <v>28</v>
      </c>
      <c r="B6" s="138" t="s">
        <v>28</v>
      </c>
      <c r="C6" s="138" t="s">
        <v>28</v>
      </c>
      <c r="D6" s="135" t="s">
        <v>28</v>
      </c>
      <c r="E6" s="138" t="s">
        <v>28</v>
      </c>
      <c r="F6" s="138" t="s">
        <v>28</v>
      </c>
      <c r="G6" s="138" t="s">
        <v>28</v>
      </c>
      <c r="H6" s="138" t="s">
        <v>28</v>
      </c>
      <c r="I6" s="138" t="s">
        <v>28</v>
      </c>
      <c r="J6" s="141" t="s">
        <v>28</v>
      </c>
    </row>
    <row r="7" spans="1:10" s="37" customFormat="1" ht="14.25">
      <c r="A7" s="142" t="s">
        <v>28</v>
      </c>
      <c r="B7" s="138" t="s">
        <v>28</v>
      </c>
      <c r="C7" s="138" t="s">
        <v>28</v>
      </c>
      <c r="D7" s="135" t="s">
        <v>28</v>
      </c>
      <c r="E7" s="138" t="s">
        <v>28</v>
      </c>
      <c r="F7" s="138" t="s">
        <v>28</v>
      </c>
      <c r="G7" s="138" t="s">
        <v>28</v>
      </c>
      <c r="H7" s="138" t="s">
        <v>28</v>
      </c>
      <c r="I7" s="138" t="s">
        <v>28</v>
      </c>
      <c r="J7" s="141" t="s">
        <v>28</v>
      </c>
    </row>
    <row r="8" spans="1:10" s="37" customFormat="1" ht="21" customHeight="1">
      <c r="A8" s="134" t="s">
        <v>2</v>
      </c>
      <c r="B8" s="135" t="s">
        <v>15</v>
      </c>
      <c r="C8" s="135" t="s">
        <v>19</v>
      </c>
      <c r="D8" s="39" t="s">
        <v>1</v>
      </c>
      <c r="E8" s="38" t="s">
        <v>3</v>
      </c>
      <c r="F8" s="38" t="s">
        <v>25</v>
      </c>
      <c r="G8" s="38" t="s">
        <v>9</v>
      </c>
      <c r="H8" s="38" t="s">
        <v>18</v>
      </c>
      <c r="I8" s="38" t="s">
        <v>5</v>
      </c>
      <c r="J8" s="40" t="s">
        <v>24</v>
      </c>
    </row>
    <row r="9" spans="1:10" s="37" customFormat="1" ht="21" customHeight="1">
      <c r="A9" s="134" t="s">
        <v>28</v>
      </c>
      <c r="B9" s="135" t="s">
        <v>28</v>
      </c>
      <c r="C9" s="135" t="s">
        <v>28</v>
      </c>
      <c r="D9" s="39" t="s">
        <v>7</v>
      </c>
      <c r="E9" s="41">
        <f aca="true" t="shared" si="0" ref="E9:G10">E10</f>
        <v>280.4085</v>
      </c>
      <c r="F9" s="41">
        <f t="shared" si="0"/>
        <v>24.1489</v>
      </c>
      <c r="G9" s="41">
        <f t="shared" si="0"/>
        <v>256.2596</v>
      </c>
      <c r="H9" s="42" t="s">
        <v>28</v>
      </c>
      <c r="I9" s="42" t="s">
        <v>28</v>
      </c>
      <c r="J9" s="43" t="s">
        <v>28</v>
      </c>
    </row>
    <row r="10" spans="1:10" ht="21" customHeight="1">
      <c r="A10" s="82" t="s">
        <v>21</v>
      </c>
      <c r="B10" s="79" t="s">
        <v>28</v>
      </c>
      <c r="C10" s="79" t="s">
        <v>28</v>
      </c>
      <c r="D10" s="17" t="s">
        <v>6</v>
      </c>
      <c r="E10" s="14">
        <f t="shared" si="0"/>
        <v>280.4085</v>
      </c>
      <c r="F10" s="14">
        <f t="shared" si="0"/>
        <v>24.1489</v>
      </c>
      <c r="G10" s="14">
        <f t="shared" si="0"/>
        <v>256.2596</v>
      </c>
      <c r="H10" s="15" t="s">
        <v>28</v>
      </c>
      <c r="I10" s="15" t="s">
        <v>28</v>
      </c>
      <c r="J10" s="16" t="s">
        <v>28</v>
      </c>
    </row>
    <row r="11" spans="1:10" ht="21" customHeight="1">
      <c r="A11" s="82"/>
      <c r="B11" s="80" t="s">
        <v>71</v>
      </c>
      <c r="C11" s="81" t="s">
        <v>28</v>
      </c>
      <c r="D11" s="17" t="s">
        <v>11</v>
      </c>
      <c r="E11" s="14">
        <f>E12+E13</f>
        <v>280.4085</v>
      </c>
      <c r="F11" s="14">
        <f>F12</f>
        <v>24.1489</v>
      </c>
      <c r="G11" s="14">
        <f>G13</f>
        <v>256.2596</v>
      </c>
      <c r="H11" s="15" t="s">
        <v>28</v>
      </c>
      <c r="I11" s="15" t="s">
        <v>28</v>
      </c>
      <c r="J11" s="16" t="s">
        <v>28</v>
      </c>
    </row>
    <row r="12" spans="1:10" ht="21" customHeight="1">
      <c r="A12" s="82"/>
      <c r="B12" s="81" t="s">
        <v>28</v>
      </c>
      <c r="C12" s="80" t="s">
        <v>72</v>
      </c>
      <c r="D12" s="17" t="s">
        <v>26</v>
      </c>
      <c r="E12" s="14">
        <f>F12</f>
        <v>24.1489</v>
      </c>
      <c r="F12" s="14">
        <v>24.1489</v>
      </c>
      <c r="G12" s="15"/>
      <c r="H12" s="15" t="s">
        <v>28</v>
      </c>
      <c r="I12" s="15" t="s">
        <v>28</v>
      </c>
      <c r="J12" s="16" t="s">
        <v>28</v>
      </c>
    </row>
    <row r="13" spans="1:10" ht="21" customHeight="1">
      <c r="A13" s="82"/>
      <c r="B13" s="81" t="s">
        <v>28</v>
      </c>
      <c r="C13" s="80" t="s">
        <v>73</v>
      </c>
      <c r="D13" s="17" t="s">
        <v>4</v>
      </c>
      <c r="E13" s="14">
        <f>G13</f>
        <v>256.2596</v>
      </c>
      <c r="F13" s="15"/>
      <c r="G13" s="14">
        <v>256.2596</v>
      </c>
      <c r="H13" s="15" t="s">
        <v>28</v>
      </c>
      <c r="I13" s="15" t="s">
        <v>28</v>
      </c>
      <c r="J13" s="16" t="s">
        <v>28</v>
      </c>
    </row>
    <row r="14" spans="1:10" ht="21" customHeight="1">
      <c r="A14" s="132" t="s">
        <v>28</v>
      </c>
      <c r="B14" s="133" t="s">
        <v>28</v>
      </c>
      <c r="C14" s="133" t="s">
        <v>28</v>
      </c>
      <c r="D14" s="17" t="s">
        <v>28</v>
      </c>
      <c r="E14" s="15" t="s">
        <v>28</v>
      </c>
      <c r="F14" s="15" t="s">
        <v>28</v>
      </c>
      <c r="G14" s="15" t="s">
        <v>28</v>
      </c>
      <c r="H14" s="15" t="s">
        <v>28</v>
      </c>
      <c r="I14" s="15" t="s">
        <v>28</v>
      </c>
      <c r="J14" s="16" t="s">
        <v>28</v>
      </c>
    </row>
    <row r="15" spans="1:10" ht="15">
      <c r="A15" s="11"/>
      <c r="B15" s="11"/>
      <c r="C15" s="11"/>
      <c r="D15" s="11"/>
      <c r="E15" s="11"/>
      <c r="F15" s="11"/>
      <c r="G15" s="11"/>
      <c r="H15" s="11"/>
      <c r="I15" s="11"/>
      <c r="J15" s="11"/>
    </row>
    <row r="16" spans="1:10" ht="15">
      <c r="A16" s="11"/>
      <c r="B16" s="11"/>
      <c r="C16" s="11"/>
      <c r="D16" s="11"/>
      <c r="E16" s="11"/>
      <c r="F16" s="13"/>
      <c r="G16" s="11"/>
      <c r="H16" s="11"/>
      <c r="I16" s="11"/>
      <c r="J16" s="11"/>
    </row>
  </sheetData>
  <sheetProtection/>
  <mergeCells count="15">
    <mergeCell ref="G4:G7"/>
    <mergeCell ref="D5:D7"/>
    <mergeCell ref="A4:D4"/>
    <mergeCell ref="E4:E7"/>
    <mergeCell ref="F4:F7"/>
    <mergeCell ref="A14:C14"/>
    <mergeCell ref="A8:A9"/>
    <mergeCell ref="B8:B9"/>
    <mergeCell ref="A1:J1"/>
    <mergeCell ref="C8:C9"/>
    <mergeCell ref="H4:H7"/>
    <mergeCell ref="I4:I7"/>
    <mergeCell ref="E3:F3"/>
    <mergeCell ref="J4:J7"/>
    <mergeCell ref="A5:C7"/>
  </mergeCells>
  <printOptions/>
  <pageMargins left="1.52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1">
      <selection activeCell="C19" sqref="C19"/>
    </sheetView>
  </sheetViews>
  <sheetFormatPr defaultColWidth="9.00390625" defaultRowHeight="14.25"/>
  <cols>
    <col min="1" max="1" width="25.00390625" style="37" customWidth="1"/>
    <col min="2" max="2" width="9.00390625" style="37" customWidth="1"/>
    <col min="3" max="3" width="12.625" style="37" customWidth="1"/>
    <col min="4" max="4" width="21.875" style="37" customWidth="1"/>
    <col min="5" max="5" width="9.00390625" style="37" customWidth="1"/>
    <col min="6" max="7" width="13.125" style="37" customWidth="1"/>
    <col min="8" max="16384" width="9.00390625" style="37" customWidth="1"/>
  </cols>
  <sheetData>
    <row r="1" spans="1:8" ht="27">
      <c r="A1" s="147" t="s">
        <v>55</v>
      </c>
      <c r="B1" s="147"/>
      <c r="C1" s="147"/>
      <c r="D1" s="147"/>
      <c r="E1" s="147"/>
      <c r="F1" s="147"/>
      <c r="G1" s="147"/>
      <c r="H1" s="147"/>
    </row>
    <row r="2" spans="1:8" ht="15">
      <c r="A2" s="44"/>
      <c r="B2" s="44"/>
      <c r="C2" s="44"/>
      <c r="D2" s="44"/>
      <c r="E2" s="44"/>
      <c r="F2" s="44"/>
      <c r="G2" s="44"/>
      <c r="H2" s="45"/>
    </row>
    <row r="3" spans="1:8" s="34" customFormat="1" ht="21.75" customHeight="1" thickBot="1">
      <c r="A3" s="65" t="s">
        <v>158</v>
      </c>
      <c r="B3" s="66"/>
      <c r="C3" s="66"/>
      <c r="D3" s="103" t="s">
        <v>157</v>
      </c>
      <c r="E3" s="66"/>
      <c r="G3" s="66"/>
      <c r="H3" s="67" t="s">
        <v>92</v>
      </c>
    </row>
    <row r="4" spans="1:8" ht="14.25">
      <c r="A4" s="148" t="s">
        <v>52</v>
      </c>
      <c r="B4" s="149" t="s">
        <v>28</v>
      </c>
      <c r="C4" s="149" t="s">
        <v>28</v>
      </c>
      <c r="D4" s="149" t="s">
        <v>50</v>
      </c>
      <c r="E4" s="149" t="s">
        <v>28</v>
      </c>
      <c r="F4" s="149" t="s">
        <v>28</v>
      </c>
      <c r="G4" s="149" t="s">
        <v>28</v>
      </c>
      <c r="H4" s="149" t="s">
        <v>28</v>
      </c>
    </row>
    <row r="5" spans="1:8" s="64" customFormat="1" ht="40.5">
      <c r="A5" s="62" t="s">
        <v>35</v>
      </c>
      <c r="B5" s="63" t="s">
        <v>48</v>
      </c>
      <c r="C5" s="63" t="s">
        <v>68</v>
      </c>
      <c r="D5" s="63" t="s">
        <v>69</v>
      </c>
      <c r="E5" s="63" t="s">
        <v>48</v>
      </c>
      <c r="F5" s="47" t="s">
        <v>70</v>
      </c>
      <c r="G5" s="48" t="s">
        <v>66</v>
      </c>
      <c r="H5" s="48" t="s">
        <v>37</v>
      </c>
    </row>
    <row r="6" spans="1:8" ht="19.5" customHeight="1">
      <c r="A6" s="49" t="s">
        <v>42</v>
      </c>
      <c r="B6" s="47" t="s">
        <v>28</v>
      </c>
      <c r="C6" s="47">
        <v>1</v>
      </c>
      <c r="D6" s="47" t="s">
        <v>42</v>
      </c>
      <c r="E6" s="47" t="s">
        <v>28</v>
      </c>
      <c r="F6" s="47">
        <v>2</v>
      </c>
      <c r="G6" s="47">
        <v>3</v>
      </c>
      <c r="H6" s="47">
        <v>4</v>
      </c>
    </row>
    <row r="7" spans="1:8" ht="19.5" customHeight="1">
      <c r="A7" s="50" t="s">
        <v>61</v>
      </c>
      <c r="B7" s="47" t="s">
        <v>3</v>
      </c>
      <c r="C7" s="28">
        <v>329</v>
      </c>
      <c r="D7" s="51" t="s">
        <v>46</v>
      </c>
      <c r="E7" s="47">
        <v>17</v>
      </c>
      <c r="F7" s="28">
        <f>G7</f>
        <v>280.4086</v>
      </c>
      <c r="G7" s="28">
        <v>280.4086</v>
      </c>
      <c r="H7" s="29" t="s">
        <v>28</v>
      </c>
    </row>
    <row r="8" spans="1:8" ht="19.5" customHeight="1">
      <c r="A8" s="50" t="s">
        <v>59</v>
      </c>
      <c r="B8" s="47" t="s">
        <v>25</v>
      </c>
      <c r="C8" s="29" t="s">
        <v>28</v>
      </c>
      <c r="D8" s="51" t="s">
        <v>39</v>
      </c>
      <c r="E8" s="47">
        <v>18</v>
      </c>
      <c r="F8" s="29" t="s">
        <v>28</v>
      </c>
      <c r="G8" s="29" t="s">
        <v>28</v>
      </c>
      <c r="H8" s="29" t="s">
        <v>28</v>
      </c>
    </row>
    <row r="9" spans="1:8" ht="19.5" customHeight="1">
      <c r="A9" s="50" t="s">
        <v>28</v>
      </c>
      <c r="B9" s="47" t="s">
        <v>9</v>
      </c>
      <c r="C9" s="29" t="s">
        <v>28</v>
      </c>
      <c r="D9" s="51" t="s">
        <v>65</v>
      </c>
      <c r="E9" s="47">
        <v>19</v>
      </c>
      <c r="F9" s="29" t="s">
        <v>28</v>
      </c>
      <c r="G9" s="29" t="s">
        <v>28</v>
      </c>
      <c r="H9" s="29" t="s">
        <v>28</v>
      </c>
    </row>
    <row r="10" spans="1:8" ht="19.5" customHeight="1">
      <c r="A10" s="50" t="s">
        <v>28</v>
      </c>
      <c r="B10" s="47" t="s">
        <v>18</v>
      </c>
      <c r="C10" s="29" t="s">
        <v>28</v>
      </c>
      <c r="D10" s="51" t="s">
        <v>63</v>
      </c>
      <c r="E10" s="47">
        <v>20</v>
      </c>
      <c r="F10" s="29" t="s">
        <v>28</v>
      </c>
      <c r="G10" s="29" t="s">
        <v>28</v>
      </c>
      <c r="H10" s="29" t="s">
        <v>28</v>
      </c>
    </row>
    <row r="11" spans="1:8" ht="19.5" customHeight="1">
      <c r="A11" s="50" t="s">
        <v>28</v>
      </c>
      <c r="B11" s="47" t="s">
        <v>5</v>
      </c>
      <c r="C11" s="29" t="s">
        <v>28</v>
      </c>
      <c r="D11" s="51" t="s">
        <v>45</v>
      </c>
      <c r="E11" s="47">
        <v>21</v>
      </c>
      <c r="F11" s="29" t="s">
        <v>28</v>
      </c>
      <c r="G11" s="29" t="s">
        <v>28</v>
      </c>
      <c r="H11" s="29" t="s">
        <v>28</v>
      </c>
    </row>
    <row r="12" spans="1:8" ht="19.5" customHeight="1">
      <c r="A12" s="50" t="s">
        <v>28</v>
      </c>
      <c r="B12" s="47" t="s">
        <v>24</v>
      </c>
      <c r="C12" s="29" t="s">
        <v>28</v>
      </c>
      <c r="D12" s="51" t="s">
        <v>60</v>
      </c>
      <c r="E12" s="47">
        <v>22</v>
      </c>
      <c r="F12" s="29" t="s">
        <v>28</v>
      </c>
      <c r="G12" s="29" t="s">
        <v>28</v>
      </c>
      <c r="H12" s="29" t="s">
        <v>28</v>
      </c>
    </row>
    <row r="13" spans="1:8" ht="19.5" customHeight="1">
      <c r="A13" s="50" t="s">
        <v>28</v>
      </c>
      <c r="B13" s="47" t="s">
        <v>12</v>
      </c>
      <c r="C13" s="29" t="s">
        <v>28</v>
      </c>
      <c r="D13" s="51" t="s">
        <v>38</v>
      </c>
      <c r="E13" s="47">
        <v>23</v>
      </c>
      <c r="F13" s="29" t="s">
        <v>28</v>
      </c>
      <c r="G13" s="29" t="s">
        <v>28</v>
      </c>
      <c r="H13" s="29" t="s">
        <v>28</v>
      </c>
    </row>
    <row r="14" spans="1:8" ht="19.5" customHeight="1">
      <c r="A14" s="50" t="s">
        <v>28</v>
      </c>
      <c r="B14" s="47" t="s">
        <v>64</v>
      </c>
      <c r="C14" s="29" t="s">
        <v>28</v>
      </c>
      <c r="D14" s="51" t="s">
        <v>40</v>
      </c>
      <c r="E14" s="47">
        <v>24</v>
      </c>
      <c r="F14" s="29" t="s">
        <v>28</v>
      </c>
      <c r="G14" s="29" t="s">
        <v>28</v>
      </c>
      <c r="H14" s="29" t="s">
        <v>28</v>
      </c>
    </row>
    <row r="15" spans="1:8" ht="19.5" customHeight="1">
      <c r="A15" s="50" t="s">
        <v>28</v>
      </c>
      <c r="B15" s="47" t="s">
        <v>51</v>
      </c>
      <c r="C15" s="29" t="s">
        <v>28</v>
      </c>
      <c r="D15" s="51" t="s">
        <v>62</v>
      </c>
      <c r="E15" s="47">
        <v>25</v>
      </c>
      <c r="F15" s="29" t="s">
        <v>28</v>
      </c>
      <c r="G15" s="29" t="s">
        <v>28</v>
      </c>
      <c r="H15" s="29" t="s">
        <v>28</v>
      </c>
    </row>
    <row r="16" spans="1:8" ht="19.5" customHeight="1">
      <c r="A16" s="52" t="s">
        <v>27</v>
      </c>
      <c r="B16" s="47" t="s">
        <v>41</v>
      </c>
      <c r="C16" s="28">
        <f>C7</f>
        <v>329</v>
      </c>
      <c r="D16" s="53" t="s">
        <v>32</v>
      </c>
      <c r="E16" s="47">
        <v>26</v>
      </c>
      <c r="F16" s="28">
        <f>F7</f>
        <v>280.4086</v>
      </c>
      <c r="G16" s="28">
        <f>G7</f>
        <v>280.4086</v>
      </c>
      <c r="H16" s="29" t="s">
        <v>28</v>
      </c>
    </row>
    <row r="17" spans="1:8" ht="19.5" customHeight="1">
      <c r="A17" s="50" t="s">
        <v>28</v>
      </c>
      <c r="B17" s="47" t="s">
        <v>54</v>
      </c>
      <c r="C17" s="29" t="s">
        <v>28</v>
      </c>
      <c r="D17" s="47" t="s">
        <v>28</v>
      </c>
      <c r="E17" s="47">
        <v>27</v>
      </c>
      <c r="F17" s="29" t="s">
        <v>28</v>
      </c>
      <c r="G17" s="29" t="s">
        <v>28</v>
      </c>
      <c r="H17" s="29" t="s">
        <v>28</v>
      </c>
    </row>
    <row r="18" spans="1:8" ht="19.5" customHeight="1">
      <c r="A18" s="50" t="s">
        <v>57</v>
      </c>
      <c r="B18" s="47" t="s">
        <v>44</v>
      </c>
      <c r="C18" s="28">
        <f>C19</f>
        <v>22.0272</v>
      </c>
      <c r="D18" s="54" t="s">
        <v>67</v>
      </c>
      <c r="E18" s="47">
        <v>28</v>
      </c>
      <c r="F18" s="28">
        <f>G18</f>
        <v>70.6185</v>
      </c>
      <c r="G18" s="28">
        <f>G19+G20</f>
        <v>70.6185</v>
      </c>
      <c r="H18" s="29" t="s">
        <v>28</v>
      </c>
    </row>
    <row r="19" spans="1:8" ht="19.5" customHeight="1">
      <c r="A19" s="50" t="s">
        <v>61</v>
      </c>
      <c r="B19" s="47" t="s">
        <v>58</v>
      </c>
      <c r="C19" s="28">
        <v>22.0272</v>
      </c>
      <c r="D19" s="54" t="s">
        <v>53</v>
      </c>
      <c r="E19" s="47">
        <v>29</v>
      </c>
      <c r="F19" s="28">
        <f>G19</f>
        <v>7.9591</v>
      </c>
      <c r="G19" s="28">
        <v>7.9591</v>
      </c>
      <c r="H19" s="29" t="s">
        <v>28</v>
      </c>
    </row>
    <row r="20" spans="1:8" ht="19.5" customHeight="1">
      <c r="A20" s="50" t="s">
        <v>59</v>
      </c>
      <c r="B20" s="47" t="s">
        <v>36</v>
      </c>
      <c r="C20" s="29" t="s">
        <v>28</v>
      </c>
      <c r="D20" s="54" t="s">
        <v>49</v>
      </c>
      <c r="E20" s="47">
        <v>30</v>
      </c>
      <c r="F20" s="28">
        <f>G20</f>
        <v>62.6594</v>
      </c>
      <c r="G20" s="28">
        <v>62.6594</v>
      </c>
      <c r="H20" s="29" t="s">
        <v>28</v>
      </c>
    </row>
    <row r="21" spans="1:8" ht="19.5" customHeight="1">
      <c r="A21" s="50" t="s">
        <v>28</v>
      </c>
      <c r="B21" s="47" t="s">
        <v>56</v>
      </c>
      <c r="C21" s="29" t="s">
        <v>28</v>
      </c>
      <c r="D21" s="54" t="s">
        <v>28</v>
      </c>
      <c r="E21" s="47">
        <v>31</v>
      </c>
      <c r="F21" s="29" t="s">
        <v>28</v>
      </c>
      <c r="G21" s="29" t="s">
        <v>28</v>
      </c>
      <c r="H21" s="29" t="s">
        <v>28</v>
      </c>
    </row>
    <row r="22" spans="1:8" ht="19.5" customHeight="1" thickBot="1">
      <c r="A22" s="55" t="s">
        <v>47</v>
      </c>
      <c r="B22" s="70" t="s">
        <v>43</v>
      </c>
      <c r="C22" s="57">
        <f>C16+C18</f>
        <v>351.0272</v>
      </c>
      <c r="D22" s="58" t="s">
        <v>47</v>
      </c>
      <c r="E22" s="56">
        <v>32</v>
      </c>
      <c r="F22" s="57">
        <f>F16+F18</f>
        <v>351.02709999999996</v>
      </c>
      <c r="G22" s="57">
        <f>G16+G18</f>
        <v>351.02709999999996</v>
      </c>
      <c r="H22" s="59" t="s">
        <v>28</v>
      </c>
    </row>
    <row r="23" spans="1:8" ht="14.25">
      <c r="A23" s="145"/>
      <c r="B23" s="146"/>
      <c r="C23" s="146"/>
      <c r="D23" s="146"/>
      <c r="E23" s="69"/>
      <c r="F23" s="69"/>
      <c r="G23" s="61"/>
      <c r="H23" s="60"/>
    </row>
    <row r="24" spans="1:8" ht="15">
      <c r="A24" s="44"/>
      <c r="B24" s="44"/>
      <c r="C24" s="44"/>
      <c r="D24" s="44"/>
      <c r="E24" s="44"/>
      <c r="F24" s="44"/>
      <c r="G24" s="44"/>
      <c r="H24" s="44"/>
    </row>
    <row r="25" spans="1:8" ht="15">
      <c r="A25" s="44"/>
      <c r="B25" s="44"/>
      <c r="C25" s="44"/>
      <c r="D25" s="44"/>
      <c r="E25" s="44"/>
      <c r="F25" s="46"/>
      <c r="G25" s="44"/>
      <c r="H25" s="44"/>
    </row>
  </sheetData>
  <sheetProtection/>
  <mergeCells count="4">
    <mergeCell ref="A23:D23"/>
    <mergeCell ref="A1:H1"/>
    <mergeCell ref="A4:C4"/>
    <mergeCell ref="D4:H4"/>
  </mergeCells>
  <printOptions/>
  <pageMargins left="1.05" right="0.75" top="0.68" bottom="0.39" header="0.23" footer="0.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selection activeCell="G18" sqref="G18"/>
    </sheetView>
  </sheetViews>
  <sheetFormatPr defaultColWidth="9.00390625" defaultRowHeight="14.25"/>
  <cols>
    <col min="1" max="1" width="6.875" style="0" customWidth="1"/>
    <col min="2" max="3" width="6.00390625" style="0" customWidth="1"/>
    <col min="4" max="4" width="22.125" style="0" customWidth="1"/>
    <col min="5" max="7" width="11.625" style="0" customWidth="1"/>
  </cols>
  <sheetData>
    <row r="1" spans="1:7" ht="27">
      <c r="A1" s="136" t="s">
        <v>165</v>
      </c>
      <c r="B1" s="136"/>
      <c r="C1" s="136"/>
      <c r="D1" s="136"/>
      <c r="E1" s="136"/>
      <c r="F1" s="136"/>
      <c r="G1" s="136"/>
    </row>
    <row r="2" spans="1:7" ht="15">
      <c r="A2" s="11"/>
      <c r="B2" s="11"/>
      <c r="C2" s="11"/>
      <c r="D2" s="11"/>
      <c r="E2" s="11"/>
      <c r="F2" s="11"/>
      <c r="G2" s="11"/>
    </row>
    <row r="3" spans="1:7" ht="15.75" thickBot="1">
      <c r="A3" s="36" t="s">
        <v>158</v>
      </c>
      <c r="B3" s="11"/>
      <c r="C3" s="11"/>
      <c r="D3" s="11"/>
      <c r="E3" s="139" t="s">
        <v>157</v>
      </c>
      <c r="F3" s="139"/>
      <c r="G3" s="104" t="s">
        <v>92</v>
      </c>
    </row>
    <row r="4" spans="1:7" s="37" customFormat="1" ht="14.25" customHeight="1">
      <c r="A4" s="143" t="s">
        <v>20</v>
      </c>
      <c r="B4" s="144" t="s">
        <v>28</v>
      </c>
      <c r="C4" s="144" t="s">
        <v>28</v>
      </c>
      <c r="D4" s="144" t="s">
        <v>28</v>
      </c>
      <c r="E4" s="137" t="s">
        <v>32</v>
      </c>
      <c r="F4" s="137" t="s">
        <v>34</v>
      </c>
      <c r="G4" s="137" t="s">
        <v>29</v>
      </c>
    </row>
    <row r="5" spans="1:7" s="37" customFormat="1" ht="14.25">
      <c r="A5" s="142" t="s">
        <v>10</v>
      </c>
      <c r="B5" s="138" t="s">
        <v>28</v>
      </c>
      <c r="C5" s="138" t="s">
        <v>28</v>
      </c>
      <c r="D5" s="135" t="s">
        <v>23</v>
      </c>
      <c r="E5" s="138" t="s">
        <v>28</v>
      </c>
      <c r="F5" s="138" t="s">
        <v>28</v>
      </c>
      <c r="G5" s="138" t="s">
        <v>28</v>
      </c>
    </row>
    <row r="6" spans="1:7" s="37" customFormat="1" ht="14.25">
      <c r="A6" s="142" t="s">
        <v>28</v>
      </c>
      <c r="B6" s="138" t="s">
        <v>28</v>
      </c>
      <c r="C6" s="138" t="s">
        <v>28</v>
      </c>
      <c r="D6" s="135" t="s">
        <v>28</v>
      </c>
      <c r="E6" s="138" t="s">
        <v>28</v>
      </c>
      <c r="F6" s="138" t="s">
        <v>28</v>
      </c>
      <c r="G6" s="138" t="s">
        <v>28</v>
      </c>
    </row>
    <row r="7" spans="1:7" s="37" customFormat="1" ht="14.25">
      <c r="A7" s="142" t="s">
        <v>28</v>
      </c>
      <c r="B7" s="138" t="s">
        <v>28</v>
      </c>
      <c r="C7" s="138" t="s">
        <v>28</v>
      </c>
      <c r="D7" s="135" t="s">
        <v>28</v>
      </c>
      <c r="E7" s="138" t="s">
        <v>28</v>
      </c>
      <c r="F7" s="138" t="s">
        <v>28</v>
      </c>
      <c r="G7" s="138" t="s">
        <v>28</v>
      </c>
    </row>
    <row r="8" spans="1:7" s="37" customFormat="1" ht="21" customHeight="1">
      <c r="A8" s="134" t="s">
        <v>2</v>
      </c>
      <c r="B8" s="135" t="s">
        <v>15</v>
      </c>
      <c r="C8" s="135" t="s">
        <v>19</v>
      </c>
      <c r="D8" s="39" t="s">
        <v>1</v>
      </c>
      <c r="E8" s="38" t="s">
        <v>3</v>
      </c>
      <c r="F8" s="38" t="s">
        <v>25</v>
      </c>
      <c r="G8" s="38" t="s">
        <v>9</v>
      </c>
    </row>
    <row r="9" spans="1:7" s="37" customFormat="1" ht="21" customHeight="1">
      <c r="A9" s="134" t="s">
        <v>28</v>
      </c>
      <c r="B9" s="135" t="s">
        <v>28</v>
      </c>
      <c r="C9" s="135" t="s">
        <v>28</v>
      </c>
      <c r="D9" s="39" t="s">
        <v>7</v>
      </c>
      <c r="E9" s="41">
        <f aca="true" t="shared" si="0" ref="E9:G10">E10</f>
        <v>280.4085</v>
      </c>
      <c r="F9" s="41">
        <f t="shared" si="0"/>
        <v>24.1489</v>
      </c>
      <c r="G9" s="41">
        <f t="shared" si="0"/>
        <v>256.2596</v>
      </c>
    </row>
    <row r="10" spans="1:7" ht="21" customHeight="1">
      <c r="A10" s="82" t="s">
        <v>21</v>
      </c>
      <c r="B10" s="79" t="s">
        <v>28</v>
      </c>
      <c r="C10" s="79" t="s">
        <v>28</v>
      </c>
      <c r="D10" s="17" t="s">
        <v>6</v>
      </c>
      <c r="E10" s="14">
        <f t="shared" si="0"/>
        <v>280.4085</v>
      </c>
      <c r="F10" s="14">
        <f t="shared" si="0"/>
        <v>24.1489</v>
      </c>
      <c r="G10" s="14">
        <f t="shared" si="0"/>
        <v>256.2596</v>
      </c>
    </row>
    <row r="11" spans="1:7" ht="21" customHeight="1">
      <c r="A11" s="82"/>
      <c r="B11" s="80" t="s">
        <v>71</v>
      </c>
      <c r="C11" s="81" t="s">
        <v>28</v>
      </c>
      <c r="D11" s="17" t="s">
        <v>11</v>
      </c>
      <c r="E11" s="14">
        <f>E12+E13</f>
        <v>280.4085</v>
      </c>
      <c r="F11" s="14">
        <f>F12</f>
        <v>24.1489</v>
      </c>
      <c r="G11" s="14">
        <f>G13</f>
        <v>256.2596</v>
      </c>
    </row>
    <row r="12" spans="1:7" ht="21" customHeight="1">
      <c r="A12" s="82"/>
      <c r="B12" s="81" t="s">
        <v>28</v>
      </c>
      <c r="C12" s="80" t="s">
        <v>72</v>
      </c>
      <c r="D12" s="17" t="s">
        <v>26</v>
      </c>
      <c r="E12" s="14">
        <f>F12</f>
        <v>24.1489</v>
      </c>
      <c r="F12" s="14">
        <v>24.1489</v>
      </c>
      <c r="G12" s="15"/>
    </row>
    <row r="13" spans="1:7" ht="21" customHeight="1">
      <c r="A13" s="82"/>
      <c r="B13" s="81" t="s">
        <v>28</v>
      </c>
      <c r="C13" s="80" t="s">
        <v>73</v>
      </c>
      <c r="D13" s="17" t="s">
        <v>4</v>
      </c>
      <c r="E13" s="14">
        <f>G13</f>
        <v>256.2596</v>
      </c>
      <c r="F13" s="15"/>
      <c r="G13" s="14">
        <v>256.2596</v>
      </c>
    </row>
    <row r="14" spans="1:7" ht="21" customHeight="1">
      <c r="A14" s="132" t="s">
        <v>28</v>
      </c>
      <c r="B14" s="133" t="s">
        <v>28</v>
      </c>
      <c r="C14" s="133" t="s">
        <v>28</v>
      </c>
      <c r="D14" s="17" t="s">
        <v>28</v>
      </c>
      <c r="E14" s="15" t="s">
        <v>28</v>
      </c>
      <c r="F14" s="15" t="s">
        <v>28</v>
      </c>
      <c r="G14" s="15" t="s">
        <v>28</v>
      </c>
    </row>
    <row r="15" spans="1:7" ht="15">
      <c r="A15" s="11"/>
      <c r="B15" s="11"/>
      <c r="C15" s="11"/>
      <c r="D15" s="11"/>
      <c r="E15" s="11"/>
      <c r="F15" s="11"/>
      <c r="G15" s="11"/>
    </row>
    <row r="16" spans="1:7" ht="15">
      <c r="A16" s="11"/>
      <c r="B16" s="11"/>
      <c r="C16" s="11"/>
      <c r="D16" s="11"/>
      <c r="E16" s="11"/>
      <c r="F16" s="13"/>
      <c r="G16" s="11"/>
    </row>
  </sheetData>
  <sheetProtection/>
  <mergeCells count="12">
    <mergeCell ref="G4:G7"/>
    <mergeCell ref="A5:C7"/>
    <mergeCell ref="A14:C14"/>
    <mergeCell ref="D5:D7"/>
    <mergeCell ref="A8:A9"/>
    <mergeCell ref="B8:B9"/>
    <mergeCell ref="C8:C9"/>
    <mergeCell ref="A1:G1"/>
    <mergeCell ref="E3:F3"/>
    <mergeCell ref="A4:D4"/>
    <mergeCell ref="E4:E7"/>
    <mergeCell ref="F4:F7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69"/>
  <sheetViews>
    <sheetView zoomScalePageLayoutView="0" workbookViewId="0" topLeftCell="A1">
      <selection activeCell="G8" sqref="G8"/>
    </sheetView>
  </sheetViews>
  <sheetFormatPr defaultColWidth="9.00390625" defaultRowHeight="14.25"/>
  <cols>
    <col min="1" max="1" width="10.50390625" style="101" customWidth="1"/>
    <col min="2" max="2" width="23.00390625" style="0" customWidth="1"/>
    <col min="3" max="5" width="16.375" style="0" customWidth="1"/>
  </cols>
  <sheetData>
    <row r="1" spans="1:5" s="2" customFormat="1" ht="18.75">
      <c r="A1" s="154" t="s">
        <v>156</v>
      </c>
      <c r="B1" s="154"/>
      <c r="C1" s="154"/>
      <c r="D1" s="154"/>
      <c r="E1" s="154"/>
    </row>
    <row r="2" spans="1:5" s="2" customFormat="1" ht="24" customHeight="1">
      <c r="A2" s="155" t="s">
        <v>160</v>
      </c>
      <c r="B2" s="155"/>
      <c r="C2" s="155"/>
      <c r="D2" s="155"/>
      <c r="E2" s="155"/>
    </row>
    <row r="3" spans="1:5" s="2" customFormat="1" ht="24" customHeight="1">
      <c r="A3" s="151" t="s">
        <v>96</v>
      </c>
      <c r="B3" s="156"/>
      <c r="C3" s="157" t="s">
        <v>32</v>
      </c>
      <c r="D3" s="157" t="s">
        <v>97</v>
      </c>
      <c r="E3" s="157" t="s">
        <v>98</v>
      </c>
    </row>
    <row r="4" spans="1:5" s="2" customFormat="1" ht="24" customHeight="1">
      <c r="A4" s="95" t="s">
        <v>99</v>
      </c>
      <c r="B4" s="96" t="s">
        <v>100</v>
      </c>
      <c r="C4" s="157"/>
      <c r="D4" s="157"/>
      <c r="E4" s="157"/>
    </row>
    <row r="5" spans="1:5" s="98" customFormat="1" ht="18" customHeight="1">
      <c r="A5" s="150" t="s">
        <v>101</v>
      </c>
      <c r="B5" s="150"/>
      <c r="C5" s="97"/>
      <c r="D5" s="97"/>
      <c r="E5" s="97"/>
    </row>
    <row r="6" spans="1:5" s="98" customFormat="1" ht="18" customHeight="1">
      <c r="A6" s="151" t="s">
        <v>155</v>
      </c>
      <c r="B6" s="152"/>
      <c r="C6" s="102">
        <f>C7+C16+C44+C59</f>
        <v>24.148699999999998</v>
      </c>
      <c r="D6" s="102">
        <f>D7+D16+D44</f>
        <v>20.0769</v>
      </c>
      <c r="E6" s="102">
        <f>E7+E16+E44+E59</f>
        <v>4.0718</v>
      </c>
    </row>
    <row r="7" spans="1:5" s="98" customFormat="1" ht="18" customHeight="1">
      <c r="A7" s="99">
        <v>301</v>
      </c>
      <c r="B7" s="97" t="s">
        <v>102</v>
      </c>
      <c r="C7" s="102">
        <f>D7+E7</f>
        <v>17.815199999999997</v>
      </c>
      <c r="D7" s="102">
        <f>SUM(D8:D15)</f>
        <v>17.815199999999997</v>
      </c>
      <c r="E7" s="102">
        <f>SUM(E8:E15)</f>
        <v>0</v>
      </c>
    </row>
    <row r="8" spans="1:5" s="98" customFormat="1" ht="18" customHeight="1">
      <c r="A8" s="20">
        <v>30101</v>
      </c>
      <c r="B8" s="23" t="s">
        <v>103</v>
      </c>
      <c r="C8" s="74">
        <f>D8+E8</f>
        <v>6.7677</v>
      </c>
      <c r="D8" s="74">
        <v>6.7677</v>
      </c>
      <c r="E8" s="74">
        <v>0</v>
      </c>
    </row>
    <row r="9" spans="1:5" s="98" customFormat="1" ht="18" customHeight="1">
      <c r="A9" s="20">
        <v>30102</v>
      </c>
      <c r="B9" s="23" t="s">
        <v>104</v>
      </c>
      <c r="C9" s="74">
        <f aca="true" t="shared" si="0" ref="C9:C15">D9+E9</f>
        <v>7.1485</v>
      </c>
      <c r="D9" s="74">
        <v>7.1485</v>
      </c>
      <c r="E9" s="74">
        <v>0</v>
      </c>
    </row>
    <row r="10" spans="1:5" s="98" customFormat="1" ht="18" customHeight="1">
      <c r="A10" s="20">
        <v>30103</v>
      </c>
      <c r="B10" s="23" t="s">
        <v>105</v>
      </c>
      <c r="C10" s="74">
        <f t="shared" si="0"/>
        <v>0</v>
      </c>
      <c r="D10" s="74"/>
      <c r="E10" s="74">
        <v>0</v>
      </c>
    </row>
    <row r="11" spans="1:5" s="98" customFormat="1" ht="18" customHeight="1">
      <c r="A11" s="20">
        <v>30104</v>
      </c>
      <c r="B11" s="23" t="s">
        <v>106</v>
      </c>
      <c r="C11" s="74">
        <f t="shared" si="0"/>
        <v>2.545</v>
      </c>
      <c r="D11" s="74">
        <v>2.545</v>
      </c>
      <c r="E11" s="74">
        <v>0</v>
      </c>
    </row>
    <row r="12" spans="1:5" s="98" customFormat="1" ht="18" customHeight="1">
      <c r="A12" s="20">
        <v>30105</v>
      </c>
      <c r="B12" s="23" t="s">
        <v>107</v>
      </c>
      <c r="C12" s="74">
        <f t="shared" si="0"/>
        <v>0</v>
      </c>
      <c r="D12" s="74"/>
      <c r="E12" s="74">
        <v>0</v>
      </c>
    </row>
    <row r="13" spans="1:5" s="98" customFormat="1" ht="18" customHeight="1">
      <c r="A13" s="20">
        <v>30106</v>
      </c>
      <c r="B13" s="23" t="s">
        <v>108</v>
      </c>
      <c r="C13" s="74">
        <f t="shared" si="0"/>
        <v>1.2156</v>
      </c>
      <c r="D13" s="74">
        <v>1.2156</v>
      </c>
      <c r="E13" s="74">
        <v>0</v>
      </c>
    </row>
    <row r="14" spans="1:5" s="98" customFormat="1" ht="18" customHeight="1">
      <c r="A14" s="20">
        <v>30107</v>
      </c>
      <c r="B14" s="23" t="s">
        <v>109</v>
      </c>
      <c r="C14" s="74">
        <f t="shared" si="0"/>
        <v>0</v>
      </c>
      <c r="D14" s="74"/>
      <c r="E14" s="74">
        <v>0</v>
      </c>
    </row>
    <row r="15" spans="1:5" s="98" customFormat="1" ht="18" customHeight="1">
      <c r="A15" s="20">
        <v>30108</v>
      </c>
      <c r="B15" s="23" t="s">
        <v>110</v>
      </c>
      <c r="C15" s="74">
        <f t="shared" si="0"/>
        <v>0.1384</v>
      </c>
      <c r="D15" s="74">
        <v>0.1384</v>
      </c>
      <c r="E15" s="74">
        <v>0</v>
      </c>
    </row>
    <row r="16" spans="1:5" s="98" customFormat="1" ht="18" customHeight="1">
      <c r="A16" s="99">
        <v>302</v>
      </c>
      <c r="B16" s="97" t="s">
        <v>111</v>
      </c>
      <c r="C16" s="102">
        <f>D16+E16</f>
        <v>3.5198</v>
      </c>
      <c r="D16" s="102">
        <f>SUM(D17:D43)</f>
        <v>0</v>
      </c>
      <c r="E16" s="102">
        <f>SUM(E17:E43)</f>
        <v>3.5198</v>
      </c>
    </row>
    <row r="17" spans="1:5" s="98" customFormat="1" ht="18" customHeight="1">
      <c r="A17" s="20">
        <v>30201</v>
      </c>
      <c r="B17" s="23" t="s">
        <v>112</v>
      </c>
      <c r="C17" s="74">
        <f>D17+E17</f>
        <v>2.7939</v>
      </c>
      <c r="D17" s="74">
        <v>0</v>
      </c>
      <c r="E17" s="74">
        <v>2.7939</v>
      </c>
    </row>
    <row r="18" spans="1:5" s="98" customFormat="1" ht="18" customHeight="1">
      <c r="A18" s="20">
        <v>30202</v>
      </c>
      <c r="B18" s="23" t="s">
        <v>113</v>
      </c>
      <c r="C18" s="74">
        <f aca="true" t="shared" si="1" ref="C18:C43">D18+E18</f>
        <v>0</v>
      </c>
      <c r="D18" s="74">
        <v>0</v>
      </c>
      <c r="E18" s="74"/>
    </row>
    <row r="19" spans="1:5" s="98" customFormat="1" ht="18" customHeight="1">
      <c r="A19" s="20">
        <v>30203</v>
      </c>
      <c r="B19" s="23" t="s">
        <v>114</v>
      </c>
      <c r="C19" s="74">
        <f t="shared" si="1"/>
        <v>0</v>
      </c>
      <c r="D19" s="74">
        <v>0</v>
      </c>
      <c r="E19" s="74"/>
    </row>
    <row r="20" spans="1:5" s="98" customFormat="1" ht="18" customHeight="1">
      <c r="A20" s="20">
        <v>30204</v>
      </c>
      <c r="B20" s="23" t="s">
        <v>115</v>
      </c>
      <c r="C20" s="74">
        <f t="shared" si="1"/>
        <v>0.0257</v>
      </c>
      <c r="D20" s="74">
        <v>0</v>
      </c>
      <c r="E20" s="74">
        <v>0.0257</v>
      </c>
    </row>
    <row r="21" spans="1:5" s="98" customFormat="1" ht="18" customHeight="1">
      <c r="A21" s="20">
        <v>30205</v>
      </c>
      <c r="B21" s="23" t="s">
        <v>116</v>
      </c>
      <c r="C21" s="74">
        <f t="shared" si="1"/>
        <v>0.184</v>
      </c>
      <c r="D21" s="74">
        <v>0</v>
      </c>
      <c r="E21" s="74">
        <v>0.184</v>
      </c>
    </row>
    <row r="22" spans="1:5" s="98" customFormat="1" ht="18" customHeight="1">
      <c r="A22" s="20">
        <v>30206</v>
      </c>
      <c r="B22" s="23" t="s">
        <v>117</v>
      </c>
      <c r="C22" s="74">
        <f t="shared" si="1"/>
        <v>0</v>
      </c>
      <c r="D22" s="74">
        <v>0</v>
      </c>
      <c r="E22" s="74"/>
    </row>
    <row r="23" spans="1:5" s="98" customFormat="1" ht="18" customHeight="1">
      <c r="A23" s="20">
        <v>30207</v>
      </c>
      <c r="B23" s="23" t="s">
        <v>118</v>
      </c>
      <c r="C23" s="74">
        <f t="shared" si="1"/>
        <v>0.1995</v>
      </c>
      <c r="D23" s="74">
        <v>0</v>
      </c>
      <c r="E23" s="74">
        <v>0.1995</v>
      </c>
    </row>
    <row r="24" spans="1:5" s="98" customFormat="1" ht="18" customHeight="1">
      <c r="A24" s="20">
        <v>30208</v>
      </c>
      <c r="B24" s="23" t="s">
        <v>119</v>
      </c>
      <c r="C24" s="74">
        <f t="shared" si="1"/>
        <v>0</v>
      </c>
      <c r="D24" s="74">
        <v>0</v>
      </c>
      <c r="E24" s="74"/>
    </row>
    <row r="25" spans="1:5" s="98" customFormat="1" ht="18" customHeight="1">
      <c r="A25" s="20">
        <v>30209</v>
      </c>
      <c r="B25" s="23" t="s">
        <v>120</v>
      </c>
      <c r="C25" s="74">
        <f t="shared" si="1"/>
        <v>0</v>
      </c>
      <c r="D25" s="74">
        <v>0</v>
      </c>
      <c r="E25" s="74"/>
    </row>
    <row r="26" spans="1:5" s="98" customFormat="1" ht="18" customHeight="1">
      <c r="A26" s="20">
        <v>30211</v>
      </c>
      <c r="B26" s="23" t="s">
        <v>121</v>
      </c>
      <c r="C26" s="74">
        <f t="shared" si="1"/>
        <v>0</v>
      </c>
      <c r="D26" s="74">
        <v>0</v>
      </c>
      <c r="E26" s="74">
        <v>0</v>
      </c>
    </row>
    <row r="27" spans="1:5" s="98" customFormat="1" ht="18" customHeight="1">
      <c r="A27" s="20">
        <v>30212</v>
      </c>
      <c r="B27" s="23" t="s">
        <v>122</v>
      </c>
      <c r="C27" s="74">
        <f t="shared" si="1"/>
        <v>0</v>
      </c>
      <c r="D27" s="74">
        <v>0</v>
      </c>
      <c r="E27" s="74">
        <v>0</v>
      </c>
    </row>
    <row r="28" spans="1:5" s="98" customFormat="1" ht="18" customHeight="1">
      <c r="A28" s="20">
        <v>30213</v>
      </c>
      <c r="B28" s="23" t="s">
        <v>123</v>
      </c>
      <c r="C28" s="74">
        <f t="shared" si="1"/>
        <v>0</v>
      </c>
      <c r="D28" s="74">
        <v>0</v>
      </c>
      <c r="E28" s="74">
        <v>0</v>
      </c>
    </row>
    <row r="29" spans="1:5" s="98" customFormat="1" ht="18" customHeight="1">
      <c r="A29" s="20">
        <v>30214</v>
      </c>
      <c r="B29" s="23" t="s">
        <v>124</v>
      </c>
      <c r="C29" s="74">
        <f t="shared" si="1"/>
        <v>0</v>
      </c>
      <c r="D29" s="74">
        <v>0</v>
      </c>
      <c r="E29" s="74">
        <v>0</v>
      </c>
    </row>
    <row r="30" spans="1:5" s="98" customFormat="1" ht="18" customHeight="1">
      <c r="A30" s="20">
        <v>30215</v>
      </c>
      <c r="B30" s="23" t="s">
        <v>125</v>
      </c>
      <c r="C30" s="74">
        <f t="shared" si="1"/>
        <v>0</v>
      </c>
      <c r="D30" s="74">
        <v>0</v>
      </c>
      <c r="E30" s="74">
        <v>0</v>
      </c>
    </row>
    <row r="31" spans="1:5" s="98" customFormat="1" ht="18" customHeight="1">
      <c r="A31" s="20">
        <v>30216</v>
      </c>
      <c r="B31" s="23" t="s">
        <v>126</v>
      </c>
      <c r="C31" s="74">
        <f t="shared" si="1"/>
        <v>0</v>
      </c>
      <c r="D31" s="74">
        <v>0</v>
      </c>
      <c r="E31" s="74">
        <v>0</v>
      </c>
    </row>
    <row r="32" spans="1:5" s="98" customFormat="1" ht="18" customHeight="1">
      <c r="A32" s="20">
        <v>30217</v>
      </c>
      <c r="B32" s="23" t="s">
        <v>127</v>
      </c>
      <c r="C32" s="74">
        <f t="shared" si="1"/>
        <v>0.3167</v>
      </c>
      <c r="D32" s="74">
        <v>0</v>
      </c>
      <c r="E32" s="74">
        <v>0.3167</v>
      </c>
    </row>
    <row r="33" spans="1:5" s="98" customFormat="1" ht="18" customHeight="1">
      <c r="A33" s="20">
        <v>30218</v>
      </c>
      <c r="B33" s="23" t="s">
        <v>128</v>
      </c>
      <c r="C33" s="74">
        <f t="shared" si="1"/>
        <v>0</v>
      </c>
      <c r="D33" s="74">
        <v>0</v>
      </c>
      <c r="E33" s="74">
        <v>0</v>
      </c>
    </row>
    <row r="34" spans="1:5" s="98" customFormat="1" ht="18" customHeight="1">
      <c r="A34" s="20">
        <v>30219</v>
      </c>
      <c r="B34" s="23" t="s">
        <v>129</v>
      </c>
      <c r="C34" s="74">
        <f t="shared" si="1"/>
        <v>0</v>
      </c>
      <c r="D34" s="74">
        <v>0</v>
      </c>
      <c r="E34" s="74">
        <v>0</v>
      </c>
    </row>
    <row r="35" spans="1:5" s="98" customFormat="1" ht="18" customHeight="1">
      <c r="A35" s="20">
        <v>30225</v>
      </c>
      <c r="B35" s="23" t="s">
        <v>130</v>
      </c>
      <c r="C35" s="74">
        <f t="shared" si="1"/>
        <v>0</v>
      </c>
      <c r="D35" s="74">
        <v>0</v>
      </c>
      <c r="E35" s="74">
        <v>0</v>
      </c>
    </row>
    <row r="36" spans="1:5" s="98" customFormat="1" ht="18" customHeight="1">
      <c r="A36" s="20">
        <v>30226</v>
      </c>
      <c r="B36" s="23" t="s">
        <v>131</v>
      </c>
      <c r="C36" s="74">
        <f t="shared" si="1"/>
        <v>0</v>
      </c>
      <c r="D36" s="74">
        <v>0</v>
      </c>
      <c r="E36" s="74">
        <v>0</v>
      </c>
    </row>
    <row r="37" spans="1:5" s="98" customFormat="1" ht="18" customHeight="1">
      <c r="A37" s="20">
        <v>30227</v>
      </c>
      <c r="B37" s="23" t="s">
        <v>132</v>
      </c>
      <c r="C37" s="74">
        <f t="shared" si="1"/>
        <v>0</v>
      </c>
      <c r="D37" s="74">
        <v>0</v>
      </c>
      <c r="E37" s="74"/>
    </row>
    <row r="38" spans="1:5" s="98" customFormat="1" ht="18" customHeight="1">
      <c r="A38" s="20">
        <v>30228</v>
      </c>
      <c r="B38" s="23" t="s">
        <v>133</v>
      </c>
      <c r="C38" s="74">
        <f t="shared" si="1"/>
        <v>0</v>
      </c>
      <c r="D38" s="74">
        <v>0</v>
      </c>
      <c r="E38" s="74">
        <v>0</v>
      </c>
    </row>
    <row r="39" spans="1:5" s="98" customFormat="1" ht="18" customHeight="1">
      <c r="A39" s="20">
        <v>30229</v>
      </c>
      <c r="B39" s="23" t="s">
        <v>134</v>
      </c>
      <c r="C39" s="74">
        <f t="shared" si="1"/>
        <v>0</v>
      </c>
      <c r="D39" s="74">
        <v>0</v>
      </c>
      <c r="E39" s="74">
        <v>0</v>
      </c>
    </row>
    <row r="40" spans="1:5" s="98" customFormat="1" ht="18" customHeight="1">
      <c r="A40" s="20">
        <v>30231</v>
      </c>
      <c r="B40" s="23" t="s">
        <v>135</v>
      </c>
      <c r="C40" s="74">
        <f t="shared" si="1"/>
        <v>0</v>
      </c>
      <c r="D40" s="74">
        <v>0</v>
      </c>
      <c r="E40" s="74">
        <v>0</v>
      </c>
    </row>
    <row r="41" spans="1:5" s="98" customFormat="1" ht="18" customHeight="1">
      <c r="A41" s="20">
        <v>30239</v>
      </c>
      <c r="B41" s="23" t="s">
        <v>136</v>
      </c>
      <c r="C41" s="74">
        <f t="shared" si="1"/>
        <v>0</v>
      </c>
      <c r="D41" s="74">
        <v>0</v>
      </c>
      <c r="E41" s="74">
        <v>0</v>
      </c>
    </row>
    <row r="42" spans="1:5" s="98" customFormat="1" ht="18" customHeight="1">
      <c r="A42" s="20">
        <v>30240</v>
      </c>
      <c r="B42" s="23" t="s">
        <v>137</v>
      </c>
      <c r="C42" s="74">
        <f t="shared" si="1"/>
        <v>0</v>
      </c>
      <c r="D42" s="74">
        <v>0</v>
      </c>
      <c r="E42" s="74">
        <v>0</v>
      </c>
    </row>
    <row r="43" spans="1:5" s="98" customFormat="1" ht="18" customHeight="1">
      <c r="A43" s="20">
        <v>30299</v>
      </c>
      <c r="B43" s="23" t="s">
        <v>138</v>
      </c>
      <c r="C43" s="74">
        <f t="shared" si="1"/>
        <v>0</v>
      </c>
      <c r="D43" s="74">
        <v>0</v>
      </c>
      <c r="E43" s="74"/>
    </row>
    <row r="44" spans="1:5" s="98" customFormat="1" ht="18" customHeight="1">
      <c r="A44" s="99">
        <v>303</v>
      </c>
      <c r="B44" s="97" t="s">
        <v>139</v>
      </c>
      <c r="C44" s="102">
        <f>D44+E44</f>
        <v>2.2617</v>
      </c>
      <c r="D44" s="102">
        <f>SUM(D45:D58)</f>
        <v>2.2617</v>
      </c>
      <c r="E44" s="102">
        <f>SUM(E45:E58)</f>
        <v>0</v>
      </c>
    </row>
    <row r="45" spans="1:5" s="98" customFormat="1" ht="18" customHeight="1">
      <c r="A45" s="20">
        <v>30301</v>
      </c>
      <c r="B45" s="23" t="s">
        <v>140</v>
      </c>
      <c r="C45" s="74">
        <f>D45+E45</f>
        <v>0</v>
      </c>
      <c r="D45" s="74">
        <v>0</v>
      </c>
      <c r="E45" s="74">
        <v>0</v>
      </c>
    </row>
    <row r="46" spans="1:5" s="98" customFormat="1" ht="18" customHeight="1">
      <c r="A46" s="20">
        <v>30302</v>
      </c>
      <c r="B46" s="23" t="s">
        <v>141</v>
      </c>
      <c r="C46" s="74">
        <f aca="true" t="shared" si="2" ref="C46:C60">D46+E46</f>
        <v>0</v>
      </c>
      <c r="D46" s="74">
        <v>0</v>
      </c>
      <c r="E46" s="74">
        <v>0</v>
      </c>
    </row>
    <row r="47" spans="1:5" s="98" customFormat="1" ht="18" customHeight="1">
      <c r="A47" s="20">
        <v>30303</v>
      </c>
      <c r="B47" s="23" t="s">
        <v>142</v>
      </c>
      <c r="C47" s="74">
        <f t="shared" si="2"/>
        <v>0</v>
      </c>
      <c r="D47" s="74">
        <v>0</v>
      </c>
      <c r="E47" s="74">
        <v>0</v>
      </c>
    </row>
    <row r="48" spans="1:5" s="98" customFormat="1" ht="18" customHeight="1">
      <c r="A48" s="20">
        <v>30304</v>
      </c>
      <c r="B48" s="23" t="s">
        <v>143</v>
      </c>
      <c r="C48" s="74">
        <f t="shared" si="2"/>
        <v>0</v>
      </c>
      <c r="D48" s="74">
        <v>0</v>
      </c>
      <c r="E48" s="74">
        <v>0</v>
      </c>
    </row>
    <row r="49" spans="1:5" s="98" customFormat="1" ht="18" customHeight="1">
      <c r="A49" s="20">
        <v>30305</v>
      </c>
      <c r="B49" s="23" t="s">
        <v>144</v>
      </c>
      <c r="C49" s="74">
        <f t="shared" si="2"/>
        <v>0</v>
      </c>
      <c r="D49" s="74">
        <v>0</v>
      </c>
      <c r="E49" s="74">
        <v>0</v>
      </c>
    </row>
    <row r="50" spans="1:5" s="98" customFormat="1" ht="18" customHeight="1">
      <c r="A50" s="20">
        <v>30306</v>
      </c>
      <c r="B50" s="23" t="s">
        <v>145</v>
      </c>
      <c r="C50" s="74">
        <f t="shared" si="2"/>
        <v>0</v>
      </c>
      <c r="D50" s="74">
        <v>0</v>
      </c>
      <c r="E50" s="74">
        <v>0</v>
      </c>
    </row>
    <row r="51" spans="1:5" s="98" customFormat="1" ht="18" customHeight="1">
      <c r="A51" s="20">
        <v>30307</v>
      </c>
      <c r="B51" s="23" t="s">
        <v>146</v>
      </c>
      <c r="C51" s="74">
        <f t="shared" si="2"/>
        <v>0</v>
      </c>
      <c r="D51" s="74">
        <v>0</v>
      </c>
      <c r="E51" s="74">
        <v>0</v>
      </c>
    </row>
    <row r="52" spans="1:5" s="98" customFormat="1" ht="18" customHeight="1">
      <c r="A52" s="20">
        <v>30308</v>
      </c>
      <c r="B52" s="23" t="s">
        <v>147</v>
      </c>
      <c r="C52" s="74">
        <f t="shared" si="2"/>
        <v>0</v>
      </c>
      <c r="D52" s="74">
        <v>0</v>
      </c>
      <c r="E52" s="74">
        <v>0</v>
      </c>
    </row>
    <row r="53" spans="1:5" s="98" customFormat="1" ht="18" customHeight="1">
      <c r="A53" s="20">
        <v>30309</v>
      </c>
      <c r="B53" s="23" t="s">
        <v>148</v>
      </c>
      <c r="C53" s="74">
        <f t="shared" si="2"/>
        <v>0</v>
      </c>
      <c r="D53" s="74">
        <v>0</v>
      </c>
      <c r="E53" s="74">
        <v>0</v>
      </c>
    </row>
    <row r="54" spans="1:5" s="98" customFormat="1" ht="18" customHeight="1">
      <c r="A54" s="20">
        <v>30310</v>
      </c>
      <c r="B54" s="23" t="s">
        <v>149</v>
      </c>
      <c r="C54" s="74">
        <f t="shared" si="2"/>
        <v>0</v>
      </c>
      <c r="D54" s="74">
        <v>0</v>
      </c>
      <c r="E54" s="74">
        <v>0</v>
      </c>
    </row>
    <row r="55" spans="1:5" s="98" customFormat="1" ht="18" customHeight="1">
      <c r="A55" s="20">
        <v>30311</v>
      </c>
      <c r="B55" s="23" t="s">
        <v>150</v>
      </c>
      <c r="C55" s="74">
        <f t="shared" si="2"/>
        <v>2.2617</v>
      </c>
      <c r="D55" s="74">
        <v>2.2617</v>
      </c>
      <c r="E55" s="74">
        <v>0</v>
      </c>
    </row>
    <row r="56" spans="1:5" s="98" customFormat="1" ht="18" customHeight="1">
      <c r="A56" s="20">
        <v>30312</v>
      </c>
      <c r="B56" s="23" t="s">
        <v>151</v>
      </c>
      <c r="C56" s="74">
        <f t="shared" si="2"/>
        <v>0</v>
      </c>
      <c r="D56" s="74">
        <v>0</v>
      </c>
      <c r="E56" s="74">
        <v>0</v>
      </c>
    </row>
    <row r="57" spans="1:5" s="98" customFormat="1" ht="18" customHeight="1">
      <c r="A57" s="20">
        <v>30313</v>
      </c>
      <c r="B57" s="23" t="s">
        <v>152</v>
      </c>
      <c r="C57" s="74">
        <f t="shared" si="2"/>
        <v>0</v>
      </c>
      <c r="D57" s="74">
        <v>0</v>
      </c>
      <c r="E57" s="74">
        <v>0</v>
      </c>
    </row>
    <row r="58" spans="1:5" s="98" customFormat="1" ht="18" customHeight="1">
      <c r="A58" s="20">
        <v>30399</v>
      </c>
      <c r="B58" s="23" t="s">
        <v>153</v>
      </c>
      <c r="C58" s="74">
        <f t="shared" si="2"/>
        <v>0</v>
      </c>
      <c r="D58" s="74">
        <v>0</v>
      </c>
      <c r="E58" s="74">
        <v>0</v>
      </c>
    </row>
    <row r="59" spans="1:5" s="98" customFormat="1" ht="18" customHeight="1">
      <c r="A59" s="99">
        <v>310</v>
      </c>
      <c r="B59" s="97" t="s">
        <v>161</v>
      </c>
      <c r="C59" s="102">
        <f>C60+C61+C62</f>
        <v>0.552</v>
      </c>
      <c r="D59" s="102"/>
      <c r="E59" s="102">
        <f>E60+E61+E62</f>
        <v>0.552</v>
      </c>
    </row>
    <row r="60" spans="1:5" s="98" customFormat="1" ht="18" customHeight="1">
      <c r="A60" s="20">
        <v>31001</v>
      </c>
      <c r="B60" s="23" t="s">
        <v>162</v>
      </c>
      <c r="C60" s="74">
        <f t="shared" si="2"/>
        <v>0</v>
      </c>
      <c r="D60" s="74"/>
      <c r="E60" s="74"/>
    </row>
    <row r="61" spans="1:5" s="98" customFormat="1" ht="18" customHeight="1">
      <c r="A61" s="20">
        <v>31002</v>
      </c>
      <c r="B61" s="23" t="s">
        <v>163</v>
      </c>
      <c r="C61" s="74">
        <f>D61+E61</f>
        <v>0.552</v>
      </c>
      <c r="D61" s="74"/>
      <c r="E61" s="74">
        <v>0.552</v>
      </c>
    </row>
    <row r="62" spans="1:5" s="98" customFormat="1" ht="18" customHeight="1">
      <c r="A62" s="20">
        <v>31003</v>
      </c>
      <c r="B62" s="23" t="s">
        <v>164</v>
      </c>
      <c r="C62" s="74">
        <f>D62+E62</f>
        <v>0</v>
      </c>
      <c r="D62" s="74"/>
      <c r="E62" s="74"/>
    </row>
    <row r="63" spans="1:5" s="98" customFormat="1" ht="18" customHeight="1">
      <c r="A63" s="153" t="s">
        <v>154</v>
      </c>
      <c r="B63" s="153"/>
      <c r="C63" s="153"/>
      <c r="D63" s="153"/>
      <c r="E63" s="153"/>
    </row>
    <row r="64" s="98" customFormat="1" ht="18" customHeight="1">
      <c r="A64" s="100"/>
    </row>
    <row r="65" s="98" customFormat="1" ht="18" customHeight="1">
      <c r="A65" s="100"/>
    </row>
    <row r="66" s="98" customFormat="1" ht="18" customHeight="1">
      <c r="A66" s="100"/>
    </row>
    <row r="67" s="98" customFormat="1" ht="18" customHeight="1">
      <c r="A67" s="100"/>
    </row>
    <row r="68" s="98" customFormat="1" ht="18" customHeight="1">
      <c r="A68" s="100"/>
    </row>
    <row r="69" s="98" customFormat="1" ht="18" customHeight="1">
      <c r="A69" s="100"/>
    </row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</sheetData>
  <sheetProtection/>
  <mergeCells count="9">
    <mergeCell ref="A5:B5"/>
    <mergeCell ref="A6:B6"/>
    <mergeCell ref="A63:E63"/>
    <mergeCell ref="A1:E1"/>
    <mergeCell ref="A2:E2"/>
    <mergeCell ref="A3:B3"/>
    <mergeCell ref="C3:C4"/>
    <mergeCell ref="D3:D4"/>
    <mergeCell ref="E3:E4"/>
  </mergeCells>
  <printOptions/>
  <pageMargins left="0.75" right="0.33" top="0.6" bottom="1" header="0.5" footer="0.5"/>
  <pageSetup horizontalDpi="600" verticalDpi="600" orientation="portrait" paperSize="9" r:id="rId1"/>
  <ignoredErrors>
    <ignoredError sqref="C59 D6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F11"/>
  <sheetViews>
    <sheetView zoomScalePageLayoutView="0" workbookViewId="0" topLeftCell="A1">
      <selection activeCell="D17" sqref="D17"/>
    </sheetView>
  </sheetViews>
  <sheetFormatPr defaultColWidth="9.00390625" defaultRowHeight="14.25"/>
  <cols>
    <col min="1" max="1" width="24.125" style="0" customWidth="1"/>
    <col min="2" max="2" width="12.875" style="0" customWidth="1"/>
    <col min="3" max="3" width="13.50390625" style="0" customWidth="1"/>
    <col min="4" max="4" width="19.625" style="0" customWidth="1"/>
    <col min="5" max="5" width="22.625" style="0" customWidth="1"/>
    <col min="6" max="6" width="19.50390625" style="0" customWidth="1"/>
  </cols>
  <sheetData>
    <row r="1" spans="1:6" s="2" customFormat="1" ht="24" customHeight="1">
      <c r="A1" s="112" t="s">
        <v>181</v>
      </c>
      <c r="B1" s="112"/>
      <c r="C1" s="112"/>
      <c r="D1" s="112"/>
      <c r="E1" s="112"/>
      <c r="F1" s="112"/>
    </row>
    <row r="2" spans="1:6" s="2" customFormat="1" ht="8.25" customHeight="1">
      <c r="A2" s="105"/>
      <c r="B2" s="105"/>
      <c r="C2" s="105"/>
      <c r="D2" s="105"/>
      <c r="E2" s="105"/>
      <c r="F2" s="105"/>
    </row>
    <row r="3" spans="1:6" s="18" customFormat="1" ht="18.75" customHeight="1">
      <c r="A3" s="155" t="s">
        <v>172</v>
      </c>
      <c r="B3" s="155"/>
      <c r="C3" s="155"/>
      <c r="D3" s="155"/>
      <c r="E3" s="155"/>
      <c r="F3" s="155"/>
    </row>
    <row r="4" spans="1:6" s="18" customFormat="1" ht="27" customHeight="1">
      <c r="A4" s="160" t="s">
        <v>173</v>
      </c>
      <c r="B4" s="160" t="s">
        <v>174</v>
      </c>
      <c r="C4" s="160"/>
      <c r="D4" s="160"/>
      <c r="E4" s="160"/>
      <c r="F4" s="160"/>
    </row>
    <row r="5" spans="1:6" s="18" customFormat="1" ht="27" customHeight="1">
      <c r="A5" s="160"/>
      <c r="B5" s="110" t="s">
        <v>175</v>
      </c>
      <c r="C5" s="110" t="s">
        <v>127</v>
      </c>
      <c r="D5" s="110" t="s">
        <v>176</v>
      </c>
      <c r="E5" s="110" t="s">
        <v>177</v>
      </c>
      <c r="F5" s="110" t="s">
        <v>178</v>
      </c>
    </row>
    <row r="6" spans="1:6" s="18" customFormat="1" ht="27" customHeight="1">
      <c r="A6" s="110" t="s">
        <v>179</v>
      </c>
      <c r="B6" s="111">
        <f>C6+D6+E6</f>
        <v>1.4262</v>
      </c>
      <c r="C6" s="111">
        <v>1.4262</v>
      </c>
      <c r="D6" s="110"/>
      <c r="E6" s="110"/>
      <c r="F6" s="110"/>
    </row>
    <row r="7" spans="1:6" s="18" customFormat="1" ht="27" customHeight="1">
      <c r="A7" s="110"/>
      <c r="B7" s="110"/>
      <c r="C7" s="110"/>
      <c r="D7" s="110"/>
      <c r="E7" s="110"/>
      <c r="F7" s="110"/>
    </row>
    <row r="8" spans="1:6" ht="27" customHeight="1">
      <c r="A8" s="158" t="s">
        <v>180</v>
      </c>
      <c r="B8" s="158"/>
      <c r="C8" s="158"/>
      <c r="D8" s="158"/>
      <c r="E8" s="158"/>
      <c r="F8" s="158"/>
    </row>
    <row r="9" spans="1:6" ht="14.25">
      <c r="A9" s="159"/>
      <c r="B9" s="159"/>
      <c r="C9" s="159"/>
      <c r="D9" s="159"/>
      <c r="E9" s="159"/>
      <c r="F9" s="159"/>
    </row>
    <row r="10" spans="1:6" ht="14.25">
      <c r="A10" s="159"/>
      <c r="B10" s="159"/>
      <c r="C10" s="159"/>
      <c r="D10" s="159"/>
      <c r="E10" s="159"/>
      <c r="F10" s="159"/>
    </row>
    <row r="11" spans="1:6" ht="14.25">
      <c r="A11" s="159"/>
      <c r="B11" s="159"/>
      <c r="C11" s="159"/>
      <c r="D11" s="159"/>
      <c r="E11" s="159"/>
      <c r="F11" s="159"/>
    </row>
  </sheetData>
  <sheetProtection/>
  <mergeCells count="5">
    <mergeCell ref="A8:F11"/>
    <mergeCell ref="A1:F1"/>
    <mergeCell ref="A3:F3"/>
    <mergeCell ref="A4:A5"/>
    <mergeCell ref="B4:F4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T11"/>
  <sheetViews>
    <sheetView zoomScalePageLayoutView="0" workbookViewId="0" topLeftCell="A1">
      <selection activeCell="H17" sqref="H17"/>
    </sheetView>
  </sheetViews>
  <sheetFormatPr defaultColWidth="8.75390625" defaultRowHeight="14.25"/>
  <cols>
    <col min="1" max="3" width="5.25390625" style="2" customWidth="1"/>
    <col min="4" max="4" width="23.00390625" style="2" customWidth="1"/>
    <col min="5" max="7" width="10.00390625" style="2" customWidth="1"/>
    <col min="8" max="8" width="9.75390625" style="2" customWidth="1"/>
    <col min="9" max="10" width="10.75390625" style="2" customWidth="1"/>
    <col min="11" max="11" width="12.00390625" style="2" customWidth="1"/>
    <col min="12" max="12" width="9.75390625" style="2" customWidth="1"/>
    <col min="13" max="34" width="9.00390625" style="2" bestFit="1" customWidth="1"/>
    <col min="35" max="255" width="8.75390625" style="2" customWidth="1"/>
  </cols>
  <sheetData>
    <row r="1" spans="1:12" ht="54" customHeight="1">
      <c r="A1" s="154" t="s">
        <v>93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</row>
    <row r="2" spans="1:12" s="18" customFormat="1" ht="30" customHeight="1" thickBot="1">
      <c r="A2" s="155" t="s">
        <v>159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</row>
    <row r="3" spans="1:20" s="18" customFormat="1" ht="24.75" customHeight="1">
      <c r="A3" s="163" t="s">
        <v>74</v>
      </c>
      <c r="B3" s="115"/>
      <c r="C3" s="115"/>
      <c r="D3" s="115" t="s">
        <v>23</v>
      </c>
      <c r="E3" s="164" t="s">
        <v>88</v>
      </c>
      <c r="F3" s="165"/>
      <c r="G3" s="164" t="s">
        <v>94</v>
      </c>
      <c r="H3" s="164"/>
      <c r="I3" s="164" t="s">
        <v>95</v>
      </c>
      <c r="J3" s="164"/>
      <c r="K3" s="164" t="s">
        <v>89</v>
      </c>
      <c r="L3" s="166"/>
      <c r="M3" s="83"/>
      <c r="N3" s="83"/>
      <c r="O3" s="83"/>
      <c r="P3" s="83"/>
      <c r="Q3" s="83"/>
      <c r="R3" s="83"/>
      <c r="S3" s="83"/>
      <c r="T3" s="83"/>
    </row>
    <row r="4" spans="1:20" s="18" customFormat="1" ht="24.75" customHeight="1">
      <c r="A4" s="161" t="s">
        <v>2</v>
      </c>
      <c r="B4" s="162" t="s">
        <v>15</v>
      </c>
      <c r="C4" s="162" t="s">
        <v>19</v>
      </c>
      <c r="D4" s="162"/>
      <c r="E4" s="68" t="s">
        <v>34</v>
      </c>
      <c r="F4" s="68" t="s">
        <v>29</v>
      </c>
      <c r="G4" s="68" t="s">
        <v>34</v>
      </c>
      <c r="H4" s="68" t="s">
        <v>29</v>
      </c>
      <c r="I4" s="68" t="s">
        <v>34</v>
      </c>
      <c r="J4" s="68" t="s">
        <v>29</v>
      </c>
      <c r="K4" s="68" t="s">
        <v>34</v>
      </c>
      <c r="L4" s="85" t="s">
        <v>29</v>
      </c>
      <c r="M4" s="83"/>
      <c r="N4" s="83"/>
      <c r="O4" s="83"/>
      <c r="P4" s="83"/>
      <c r="Q4" s="83"/>
      <c r="R4" s="83"/>
      <c r="S4" s="83"/>
      <c r="T4" s="83"/>
    </row>
    <row r="5" spans="1:20" s="18" customFormat="1" ht="24.75" customHeight="1">
      <c r="A5" s="161"/>
      <c r="B5" s="162"/>
      <c r="C5" s="162"/>
      <c r="D5" s="20" t="s">
        <v>7</v>
      </c>
      <c r="E5" s="20"/>
      <c r="F5" s="19"/>
      <c r="G5" s="19"/>
      <c r="H5" s="19">
        <f>H6</f>
        <v>0</v>
      </c>
      <c r="I5" s="19"/>
      <c r="J5" s="19">
        <f>J6</f>
        <v>0</v>
      </c>
      <c r="K5" s="19"/>
      <c r="L5" s="86"/>
      <c r="M5" s="83"/>
      <c r="N5" s="83"/>
      <c r="O5" s="83"/>
      <c r="P5" s="83"/>
      <c r="Q5" s="83"/>
      <c r="R5" s="83"/>
      <c r="S5" s="83"/>
      <c r="T5" s="83"/>
    </row>
    <row r="6" spans="1:20" s="89" customFormat="1" ht="24.75" customHeight="1">
      <c r="A6" s="87"/>
      <c r="B6" s="21"/>
      <c r="C6" s="21"/>
      <c r="D6" s="22"/>
      <c r="E6" s="22"/>
      <c r="F6" s="19"/>
      <c r="G6" s="19"/>
      <c r="H6" s="19"/>
      <c r="I6" s="19"/>
      <c r="J6" s="19"/>
      <c r="K6" s="19"/>
      <c r="L6" s="86"/>
      <c r="M6" s="88"/>
      <c r="N6" s="88"/>
      <c r="O6" s="88"/>
      <c r="P6" s="88"/>
      <c r="Q6" s="88"/>
      <c r="R6" s="88"/>
      <c r="S6" s="88"/>
      <c r="T6" s="88"/>
    </row>
    <row r="7" spans="1:20" s="89" customFormat="1" ht="24.75" customHeight="1">
      <c r="A7" s="87"/>
      <c r="B7" s="21"/>
      <c r="C7" s="21"/>
      <c r="D7" s="22"/>
      <c r="E7" s="22"/>
      <c r="F7" s="19"/>
      <c r="G7" s="19"/>
      <c r="H7" s="19"/>
      <c r="I7" s="19"/>
      <c r="J7" s="19"/>
      <c r="K7" s="19"/>
      <c r="L7" s="86"/>
      <c r="M7" s="88"/>
      <c r="N7" s="88"/>
      <c r="O7" s="88"/>
      <c r="P7" s="88"/>
      <c r="Q7" s="88"/>
      <c r="R7" s="88"/>
      <c r="S7" s="88"/>
      <c r="T7" s="88"/>
    </row>
    <row r="8" spans="1:20" s="18" customFormat="1" ht="24.75" customHeight="1">
      <c r="A8" s="84"/>
      <c r="B8" s="21"/>
      <c r="C8" s="21"/>
      <c r="D8" s="23"/>
      <c r="E8" s="23"/>
      <c r="F8" s="19"/>
      <c r="G8" s="19"/>
      <c r="H8" s="19"/>
      <c r="I8" s="19"/>
      <c r="J8" s="19"/>
      <c r="K8" s="19"/>
      <c r="L8" s="86"/>
      <c r="M8" s="83"/>
      <c r="N8" s="83"/>
      <c r="O8" s="83"/>
      <c r="P8" s="83"/>
      <c r="Q8" s="83"/>
      <c r="R8" s="83"/>
      <c r="S8" s="83"/>
      <c r="T8" s="83"/>
    </row>
    <row r="9" spans="1:20" s="18" customFormat="1" ht="24.75" customHeight="1">
      <c r="A9" s="84"/>
      <c r="B9" s="21"/>
      <c r="C9" s="21"/>
      <c r="D9" s="24"/>
      <c r="E9" s="24"/>
      <c r="F9" s="19"/>
      <c r="G9" s="19"/>
      <c r="H9" s="19"/>
      <c r="I9" s="19"/>
      <c r="J9" s="19"/>
      <c r="K9" s="19"/>
      <c r="L9" s="86"/>
      <c r="M9" s="83"/>
      <c r="N9" s="83"/>
      <c r="O9" s="83"/>
      <c r="P9" s="83"/>
      <c r="Q9" s="83"/>
      <c r="R9" s="83"/>
      <c r="S9" s="83"/>
      <c r="T9" s="83"/>
    </row>
    <row r="10" spans="1:20" s="18" customFormat="1" ht="24.75" customHeight="1">
      <c r="A10" s="84"/>
      <c r="B10" s="21"/>
      <c r="C10" s="21"/>
      <c r="D10" s="24"/>
      <c r="E10" s="24"/>
      <c r="F10" s="19"/>
      <c r="G10" s="19"/>
      <c r="H10" s="19"/>
      <c r="I10" s="19"/>
      <c r="J10" s="19"/>
      <c r="K10" s="19"/>
      <c r="L10" s="86"/>
      <c r="M10" s="83"/>
      <c r="N10" s="83"/>
      <c r="O10" s="83"/>
      <c r="P10" s="83"/>
      <c r="Q10" s="83"/>
      <c r="R10" s="83"/>
      <c r="S10" s="83"/>
      <c r="T10" s="83"/>
    </row>
    <row r="11" spans="1:20" s="18" customFormat="1" ht="24.75" customHeight="1" thickBot="1">
      <c r="A11" s="90"/>
      <c r="B11" s="91"/>
      <c r="C11" s="91"/>
      <c r="D11" s="92"/>
      <c r="E11" s="92"/>
      <c r="F11" s="93"/>
      <c r="G11" s="93"/>
      <c r="H11" s="93"/>
      <c r="I11" s="93"/>
      <c r="J11" s="93"/>
      <c r="K11" s="93"/>
      <c r="L11" s="94"/>
      <c r="M11" s="83"/>
      <c r="N11" s="83"/>
      <c r="O11" s="83"/>
      <c r="P11" s="83"/>
      <c r="Q11" s="83"/>
      <c r="R11" s="83"/>
      <c r="S11" s="83"/>
      <c r="T11" s="83"/>
    </row>
    <row r="12" s="18" customFormat="1" ht="18" customHeight="1"/>
    <row r="13" s="18" customFormat="1" ht="18" customHeight="1"/>
  </sheetData>
  <sheetProtection/>
  <mergeCells count="11">
    <mergeCell ref="K3:L3"/>
    <mergeCell ref="A4:A5"/>
    <mergeCell ref="B4:B5"/>
    <mergeCell ref="C4:C5"/>
    <mergeCell ref="A1:L1"/>
    <mergeCell ref="A2:L2"/>
    <mergeCell ref="A3:C3"/>
    <mergeCell ref="D3:D4"/>
    <mergeCell ref="E3:F3"/>
    <mergeCell ref="G3:H3"/>
    <mergeCell ref="I3:J3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2017-09-04T11:06:14Z</cp:lastPrinted>
  <dcterms:created xsi:type="dcterms:W3CDTF">1996-12-17T01:32:42Z</dcterms:created>
  <dcterms:modified xsi:type="dcterms:W3CDTF">2017-11-10T10:51:06Z</dcterms:modified>
  <cp:category/>
  <cp:version/>
  <cp:contentType/>
  <cp:contentStatus/>
</cp:coreProperties>
</file>