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'g05一般公共预算财政拨款支出决算表'!$A$1:$E$16</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<sst xmlns="http://schemas.openxmlformats.org/spreadsheetml/2006/main" count="335" uniqueCount="235">
  <si>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</si>
  <si>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</si>
  <si>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</si>
  <si>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</si>
  <si>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</si>
  <si>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</si>
  <si>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</si>
  <si>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</si>
  <si>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</si>
  <si>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</si>
  <si>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</si>
  <si>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</si>
  <si>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</si>
  <si>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</si>
  <si>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</si>
  <si>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</si>
  <si>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</si>
  <si>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</si>
  <si>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</si>
  <si>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</si>
  <si>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</si>
  <si>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</si>
  <si>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</si>
  <si>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</si>
  <si>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</si>
  <si>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</si>
  <si>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</si>
  <si>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</si>
  <si>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</si>
  <si>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</si>
  <si>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</si>
  <si>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</si>
  <si>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</si>
  <si>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</si>
  <si>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</si>
  <si>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</si>
  <si>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</si>
  <si>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</si>
  <si>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</si>
  <si>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</si>
  <si>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</si>
  <si>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</si>
  <si>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</si>
  <si>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</si>
  <si>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</si>
  <si>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</si>
  <si>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</si>
  <si>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</si>
  <si>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</si>
  <si>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</si>
  <si>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</si>
  <si>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</si>
  <si>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</si>
  <si>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</si>
  <si>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</si>
  <si>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</si>
  <si>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</si>
  <si>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</si>
  <si>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</si>
  <si>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</si>
  <si>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</si>
  <si>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</si>
  <si>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</si>
  <si>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</si>
  <si>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</si>
  <si>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</si>
  <si>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</si>
  <si>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</si>
  <si>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</si>
  <si>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</si>
  <si>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</si>
  <si>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</si>
  <si>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</si>
  <si>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</si>
  <si>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</si>
  <si>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</si>
  <si>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</si>
  <si>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</si>
  <si>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</si>
  <si>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</si>
  <si>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</si>
  <si>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</si>
  <si>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</si>
  <si>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</si>
  <si>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</si>
  <si>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</si>
  <si>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</si>
  <si>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</si>
  <si>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</si>
  <si>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</si>
  <si>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</si>
  <si>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</si>
  <si>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</si>
  <si>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</si>
  <si>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</si>
  <si>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</si>
  <si>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</si>
  <si>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</si>
  <si>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</si>
  <si>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</si>
  <si>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</si>
  <si>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</si>
  <si>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</si>
  <si>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</si>
  <si>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</si>
  <si>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</si>
  <si>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</si>
  <si>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</si>
  <si>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</si>
  <si>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</si>
  <si>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t>
  </si>
  <si>
    <t>14</t>
  </si>
  <si>
    <t>15</t>
  </si>
  <si>
    <t>年初财政拨款结转和结余</t>
  </si>
  <si>
    <t>年末财政拨款结转和结余</t>
  </si>
  <si>
    <t>工资福利支出</t>
  </si>
  <si>
    <t>商品和服务支出</t>
  </si>
  <si>
    <t xml:space="preserve">  办公费</t>
  </si>
  <si>
    <t xml:space="preserve">  房屋建筑物购建</t>
  </si>
  <si>
    <t xml:space="preserve">  印刷费</t>
  </si>
  <si>
    <t xml:space="preserve">  办公设备购置</t>
  </si>
  <si>
    <t xml:space="preserve">  咨询费</t>
  </si>
  <si>
    <t xml:space="preserve">  专用设备购置</t>
  </si>
  <si>
    <t xml:space="preserve">  手续费</t>
  </si>
  <si>
    <t xml:space="preserve">  基础设施建设</t>
  </si>
  <si>
    <t xml:space="preserve">  水费</t>
  </si>
  <si>
    <t xml:space="preserve">  大型修缮</t>
  </si>
  <si>
    <t xml:space="preserve">  电费</t>
  </si>
  <si>
    <t xml:space="preserve">  信息网络及软件购置更新</t>
  </si>
  <si>
    <t xml:space="preserve">  邮电费</t>
  </si>
  <si>
    <t xml:space="preserve">  物资储备</t>
  </si>
  <si>
    <t xml:space="preserve">  取暖费</t>
  </si>
  <si>
    <t xml:space="preserve">  土地补偿</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</si>
  <si>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</si>
  <si>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</si>
  <si>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</si>
  <si>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</si>
  <si>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</si>
  <si>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</si>
  <si>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</si>
  <si>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</si>
  <si>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</si>
  <si>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公务用车购置</t>
  </si>
  <si>
    <t xml:space="preserve">  退职（役）费</t>
  </si>
  <si>
    <t xml:space="preserve">  租赁费</t>
  </si>
  <si>
    <t xml:space="preserve">  其他交通工具购置</t>
  </si>
  <si>
    <t xml:space="preserve">  抚恤金</t>
  </si>
  <si>
    <t xml:space="preserve">  会议费</t>
  </si>
  <si>
    <t xml:space="preserve">  生活补助</t>
  </si>
  <si>
    <t xml:space="preserve">  培训费</t>
  </si>
  <si>
    <t xml:space="preserve">  其他资本性支出</t>
  </si>
  <si>
    <t xml:space="preserve">  救济费</t>
  </si>
  <si>
    <t xml:space="preserve">  专用材料费</t>
  </si>
  <si>
    <t xml:space="preserve">  助学金</t>
  </si>
  <si>
    <t xml:space="preserve">  被装购置费</t>
  </si>
  <si>
    <t xml:space="preserve">  奖励金</t>
  </si>
  <si>
    <t xml:space="preserve">  专用燃料费</t>
  </si>
  <si>
    <t xml:space="preserve">  劳务费</t>
  </si>
  <si>
    <t xml:space="preserve">  委托业务费</t>
  </si>
  <si>
    <t xml:space="preserve">  工会经费</t>
  </si>
  <si>
    <t xml:space="preserve">  国内债务付息</t>
  </si>
  <si>
    <t xml:space="preserve">  福利费</t>
  </si>
  <si>
    <t xml:space="preserve">  国外债务付息</t>
  </si>
  <si>
    <t xml:space="preserve">  公务用车运行维护费</t>
  </si>
  <si>
    <t>其他支出</t>
  </si>
  <si>
    <t xml:space="preserve">  其他交通费用</t>
  </si>
  <si>
    <t xml:space="preserve">  税金及附加费用</t>
  </si>
  <si>
    <t xml:space="preserve">  其他商品和服务支出</t>
  </si>
  <si>
    <t>公开06表</t>
  </si>
  <si>
    <t>单位：万元</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</si>
  <si>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</si>
  <si>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</si>
  <si>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</si>
  <si>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</si>
  <si>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</si>
  <si>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</si>
  <si>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</si>
  <si>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</si>
  <si>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</si>
  <si>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</si>
  <si>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</si>
  <si>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</si>
  <si>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</si>
  <si>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科目名称</t>
  </si>
  <si>
    <t>资本性支出</t>
  </si>
  <si>
    <t xml:space="preserve">  基本工资</t>
  </si>
  <si>
    <t xml:space="preserve">  津贴补贴</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</si>
  <si>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</si>
  <si>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</si>
  <si>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</si>
  <si>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</si>
  <si>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</si>
  <si>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</si>
  <si>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</si>
  <si>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</si>
  <si>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</si>
  <si>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</si>
  <si>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维修（护）费</t>
  </si>
  <si>
    <t xml:space="preserve">  其他工资福利支出</t>
  </si>
  <si>
    <t xml:space="preserve">  文物和陈列品购置</t>
  </si>
  <si>
    <t xml:space="preserve">  无形资产购置</t>
  </si>
  <si>
    <t xml:space="preserve">  公务招待费</t>
  </si>
  <si>
    <t>对企业补助</t>
  </si>
  <si>
    <t xml:space="preserve">  资本金注入</t>
  </si>
  <si>
    <t xml:space="preserve">  政府投资基金股权投资</t>
  </si>
  <si>
    <t xml:space="preserve">  费用补贴</t>
  </si>
  <si>
    <t xml:space="preserve">  医疗费补助</t>
  </si>
  <si>
    <t xml:space="preserve">  利息补贴</t>
  </si>
  <si>
    <t xml:space="preserve">  其他对企业补助</t>
  </si>
  <si>
    <t>对社会保障基金补助</t>
  </si>
  <si>
    <t xml:space="preserve">  个人农业生产补贴</t>
  </si>
  <si>
    <t xml:space="preserve">  对社会保险基金补助</t>
  </si>
  <si>
    <t xml:space="preserve">  对其他个人和家庭的补助支出</t>
  </si>
  <si>
    <t xml:space="preserve">  补充全国社会保障基金</t>
  </si>
  <si>
    <t xml:space="preserve">  赠与</t>
  </si>
  <si>
    <t>债务利息及费用支出</t>
  </si>
  <si>
    <t xml:space="preserve">  国家赔偿费用支出</t>
  </si>
  <si>
    <t xml:space="preserve">  对民间非营利组织和群众性自治组织补贴</t>
  </si>
  <si>
    <t xml:space="preserve">  其他支出</t>
  </si>
  <si>
    <t xml:space="preserve">  国内债务发行费用</t>
  </si>
  <si>
    <t xml:space="preserve">  国外债务发行费用</t>
  </si>
  <si>
    <t>人员经费合计</t>
  </si>
  <si>
    <t>公用经费合计</t>
  </si>
  <si>
    <t>经济分类科目编码</t>
  </si>
  <si>
    <t>注：本表反映部门本年度政府性基金预算财政拨款收入、支出及结转和结余情况(若本表为空表，需说明本单位无政府性基金收支)。</t>
  </si>
  <si>
    <t>201</t>
  </si>
  <si>
    <t>一般公共服务支出</t>
  </si>
  <si>
    <t>20103</t>
  </si>
  <si>
    <t>政府办公厅（室）及相关机构事务</t>
  </si>
  <si>
    <t>2010301</t>
  </si>
  <si>
    <t xml:space="preserve">  行政运行</t>
  </si>
  <si>
    <t>2010302</t>
  </si>
  <si>
    <t xml:space="preserve">  一般行政管理事务</t>
  </si>
  <si>
    <t>部门：湖南湘江新区规划档案中心</t>
  </si>
  <si>
    <t xml:space="preserve">   说明：本单位无政府性基金收入，也没有使用政府性基金安排的支出，故本表无数据。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</si>
</sst>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_(\$* #,##0_);_(\$* \(#,##0\);_(\$* &quot;-&quot;_);_(@_)"/>
    <numFmt numFmtId="179" formatCode="_(* #,##0.00_);_(* \(#,##0.00\);_(* &quot;-&quot;??_);_(@_)"/>
    <numFmt numFmtId="180" formatCode="_(\$* #,##0.00_);_(\$* \(#,##0.00\);_(\$* &quot;-&quot;??_);_(@_)"/>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color indexed="63"/>
      </right>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style="thin"/>
      <bottom style="thin"/>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2"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9" fillId="0" borderId="0">
      <alignment/>
      <protection/>
    </xf>
    <xf numFmtId="0" fontId="52" fillId="0" borderId="0" applyNumberFormat="0" applyFill="0" applyBorder="0" applyAlignment="0" applyProtection="0"/>
    <xf numFmtId="0" fontId="1" fillId="34" borderId="9" applyNumberFormat="0" applyFont="0" applyAlignment="0" applyProtection="0"/>
  </cellStyleXfs>
  <cellXfs count="257">
    <xf numFmtId="0" fontId="0" fillId="0" borderId="0" xfId="0" applyAlignment="1">
      <alignment/>
    </xf>
    <xf numFmtId="0" fontId="5" fillId="0" borderId="0" xfId="60" applyFont="1" applyBorder="1" applyAlignment="1">
      <alignment horizontal="right" vertical="center"/>
      <protection/>
    </xf>
    <xf numFmtId="0" fontId="5" fillId="0" borderId="0" xfId="60" applyFont="1" applyAlignment="1">
      <alignment horizontal="right" vertical="center"/>
      <protection/>
    </xf>
    <xf numFmtId="0" fontId="0" fillId="35" borderId="0" xfId="60" applyFill="1" applyAlignment="1">
      <alignment horizontal="right" vertical="center"/>
      <protection/>
    </xf>
    <xf numFmtId="0" fontId="0" fillId="0" borderId="0" xfId="60" applyBorder="1" applyAlignment="1">
      <alignment horizontal="right" vertical="center"/>
      <protection/>
    </xf>
    <xf numFmtId="0" fontId="0" fillId="0" borderId="0" xfId="60" applyAlignment="1">
      <alignment horizontal="right" vertical="center"/>
      <protection/>
    </xf>
    <xf numFmtId="0" fontId="6" fillId="35" borderId="0" xfId="60" applyFont="1" applyFill="1" applyAlignment="1">
      <alignment horizontal="left" vertical="center"/>
      <protection/>
    </xf>
    <xf numFmtId="0" fontId="3" fillId="0" borderId="0" xfId="60" applyFont="1" applyBorder="1" applyAlignment="1">
      <alignment horizontal="right" vertical="center"/>
      <protection/>
    </xf>
    <xf numFmtId="0" fontId="3" fillId="0" borderId="0" xfId="60"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62" applyFont="1" applyFill="1" applyAlignment="1">
      <alignment vertical="center" wrapText="1"/>
      <protection/>
    </xf>
    <xf numFmtId="0" fontId="3" fillId="35" borderId="0" xfId="62" applyFont="1" applyFill="1" applyAlignment="1">
      <alignment horizontal="center" vertical="center" wrapText="1"/>
      <protection/>
    </xf>
    <xf numFmtId="0" fontId="3" fillId="35" borderId="0" xfId="62" applyFont="1" applyFill="1" applyAlignment="1">
      <alignment vertical="center" wrapText="1"/>
      <protection/>
    </xf>
    <xf numFmtId="0" fontId="0" fillId="0" borderId="0" xfId="62" applyFont="1" applyAlignment="1">
      <alignment horizontal="center" vertical="center" wrapText="1"/>
      <protection/>
    </xf>
    <xf numFmtId="0" fontId="0" fillId="0" borderId="10" xfId="62" applyFont="1" applyBorder="1" applyAlignment="1">
      <alignment horizontal="center" vertical="center" wrapText="1"/>
      <protection/>
    </xf>
    <xf numFmtId="0" fontId="0" fillId="0" borderId="12" xfId="62" applyFont="1" applyBorder="1" applyAlignment="1">
      <alignment horizontal="center" vertical="center" wrapText="1"/>
      <protection/>
    </xf>
    <xf numFmtId="0" fontId="3" fillId="0" borderId="10" xfId="62" applyFont="1" applyBorder="1" applyAlignment="1">
      <alignment vertical="center" wrapText="1"/>
      <protection/>
    </xf>
    <xf numFmtId="0" fontId="0" fillId="0" borderId="10" xfId="62" applyFont="1" applyBorder="1" applyAlignment="1">
      <alignment vertical="center" wrapText="1"/>
      <protection/>
    </xf>
    <xf numFmtId="0" fontId="0" fillId="0" borderId="0" xfId="62" applyFont="1" applyAlignment="1">
      <alignment vertical="center" wrapText="1"/>
      <protection/>
    </xf>
    <xf numFmtId="0" fontId="0" fillId="0" borderId="11" xfId="62" applyFont="1" applyBorder="1" applyAlignment="1">
      <alignment vertical="center" wrapText="1"/>
      <protection/>
    </xf>
    <xf numFmtId="0" fontId="0" fillId="0" borderId="0" xfId="62" applyFont="1" applyAlignment="1">
      <alignment horizontal="left" vertical="center"/>
      <protection/>
    </xf>
    <xf numFmtId="0" fontId="0" fillId="0" borderId="0" xfId="62" applyAlignment="1">
      <alignment vertical="center" wrapText="1"/>
      <protection/>
    </xf>
    <xf numFmtId="0" fontId="3" fillId="35" borderId="13" xfId="62"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62" applyNumberFormat="1" applyFont="1" applyFill="1" applyBorder="1" applyAlignment="1">
      <alignment horizontal="center" vertical="center" wrapText="1"/>
      <protection/>
    </xf>
    <xf numFmtId="4" fontId="0" fillId="0" borderId="12" xfId="62" applyNumberFormat="1" applyFont="1" applyFill="1" applyBorder="1" applyAlignment="1">
      <alignment horizontal="center" vertical="center" wrapText="1"/>
      <protection/>
    </xf>
    <xf numFmtId="0" fontId="0" fillId="0" borderId="10" xfId="62" applyFont="1" applyFill="1" applyBorder="1" applyAlignment="1">
      <alignment vertical="center" wrapText="1"/>
      <protection/>
    </xf>
    <xf numFmtId="4" fontId="0" fillId="0" borderId="10" xfId="62" applyNumberFormat="1" applyFont="1" applyFill="1" applyBorder="1" applyAlignment="1">
      <alignment vertical="center" wrapText="1"/>
      <protection/>
    </xf>
    <xf numFmtId="0" fontId="0" fillId="0" borderId="12" xfId="62" applyFont="1" applyFill="1" applyBorder="1" applyAlignment="1">
      <alignment vertical="center" wrapText="1"/>
      <protection/>
    </xf>
    <xf numFmtId="0" fontId="0" fillId="0" borderId="11" xfId="62" applyFont="1" applyFill="1" applyBorder="1" applyAlignment="1">
      <alignment vertical="center" wrapText="1"/>
      <protection/>
    </xf>
    <xf numFmtId="0" fontId="0" fillId="0" borderId="14" xfId="62" applyFont="1" applyFill="1" applyBorder="1" applyAlignment="1">
      <alignment vertical="center" wrapText="1"/>
      <protection/>
    </xf>
    <xf numFmtId="0" fontId="6" fillId="35" borderId="0" xfId="60" applyFont="1" applyFill="1" applyAlignment="1">
      <alignment horizontal="right" vertical="center"/>
      <protection/>
    </xf>
    <xf numFmtId="0" fontId="3" fillId="35" borderId="0" xfId="62" applyFont="1" applyFill="1" applyBorder="1" applyAlignment="1">
      <alignment vertical="center" wrapText="1"/>
      <protection/>
    </xf>
    <xf numFmtId="0" fontId="10" fillId="0" borderId="0" xfId="60" applyFont="1" applyAlignment="1">
      <alignment horizontal="left" vertical="center"/>
      <protection/>
    </xf>
    <xf numFmtId="49" fontId="0" fillId="35" borderId="12" xfId="0" applyNumberFormat="1" applyFill="1" applyBorder="1" applyAlignment="1">
      <alignment horizontal="center" vertical="center"/>
    </xf>
    <xf numFmtId="0" fontId="0" fillId="0" borderId="15" xfId="62" applyFont="1" applyBorder="1" applyAlignment="1">
      <alignment horizontal="center" vertical="center" wrapText="1"/>
      <protection/>
    </xf>
    <xf numFmtId="4" fontId="0" fillId="0" borderId="15" xfId="62" applyNumberFormat="1" applyFont="1" applyFill="1" applyBorder="1" applyAlignment="1">
      <alignment horizontal="center" vertical="center" wrapText="1"/>
      <protection/>
    </xf>
    <xf numFmtId="4" fontId="0" fillId="0" borderId="15" xfId="62" applyNumberFormat="1" applyFont="1" applyFill="1" applyBorder="1" applyAlignment="1">
      <alignment vertical="center" wrapText="1"/>
      <protection/>
    </xf>
    <xf numFmtId="0" fontId="0" fillId="0" borderId="15" xfId="62" applyFont="1" applyFill="1" applyBorder="1" applyAlignment="1">
      <alignment vertical="center" wrapText="1"/>
      <protection/>
    </xf>
    <xf numFmtId="0" fontId="0" fillId="0" borderId="16" xfId="62"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35" borderId="10" xfId="60" applyNumberFormat="1" applyFont="1" applyFill="1" applyBorder="1" applyAlignment="1" quotePrefix="1">
      <alignment horizontal="center" vertical="center"/>
      <protection/>
    </xf>
    <xf numFmtId="176" fontId="14" fillId="0" borderId="17" xfId="60" applyNumberFormat="1" applyFont="1" applyFill="1" applyBorder="1" applyAlignment="1" quotePrefix="1">
      <alignment horizontal="left" vertical="center"/>
      <protection/>
    </xf>
    <xf numFmtId="176" fontId="14" fillId="0" borderId="10" xfId="60" applyNumberFormat="1" applyFont="1" applyFill="1" applyBorder="1" applyAlignment="1">
      <alignment horizontal="right" vertical="center"/>
      <protection/>
    </xf>
    <xf numFmtId="176" fontId="14" fillId="35" borderId="10" xfId="60" applyNumberFormat="1" applyFont="1" applyFill="1" applyBorder="1" applyAlignment="1" quotePrefix="1">
      <alignment horizontal="left" vertical="center"/>
      <protection/>
    </xf>
    <xf numFmtId="0" fontId="14" fillId="35" borderId="10" xfId="60" applyNumberFormat="1" applyFont="1" applyFill="1" applyBorder="1" applyAlignment="1" quotePrefix="1">
      <alignment horizontal="center" vertical="center"/>
      <protection/>
    </xf>
    <xf numFmtId="176" fontId="14" fillId="0" borderId="12" xfId="60" applyNumberFormat="1" applyFont="1" applyFill="1" applyBorder="1" applyAlignment="1">
      <alignment horizontal="right" vertical="center"/>
      <protection/>
    </xf>
    <xf numFmtId="176" fontId="14" fillId="35" borderId="17" xfId="60" applyNumberFormat="1" applyFont="1" applyFill="1" applyBorder="1" applyAlignment="1">
      <alignment horizontal="left" vertical="center"/>
      <protection/>
    </xf>
    <xf numFmtId="176" fontId="14" fillId="35" borderId="17" xfId="60" applyNumberFormat="1" applyFont="1" applyFill="1" applyBorder="1" applyAlignment="1" quotePrefix="1">
      <alignment horizontal="left" vertical="center"/>
      <protection/>
    </xf>
    <xf numFmtId="176" fontId="14" fillId="0" borderId="17" xfId="60" applyNumberFormat="1" applyFont="1" applyFill="1" applyBorder="1" applyAlignment="1">
      <alignment horizontal="left" vertical="center"/>
      <protection/>
    </xf>
    <xf numFmtId="176" fontId="14" fillId="0" borderId="10" xfId="60" applyNumberFormat="1" applyFont="1" applyFill="1" applyBorder="1" applyAlignment="1">
      <alignment horizontal="left" vertical="center"/>
      <protection/>
    </xf>
    <xf numFmtId="176" fontId="14" fillId="0" borderId="15" xfId="60" applyNumberFormat="1" applyFont="1" applyFill="1" applyBorder="1" applyAlignment="1" quotePrefix="1">
      <alignment horizontal="left" vertical="center"/>
      <protection/>
    </xf>
    <xf numFmtId="176" fontId="14" fillId="0" borderId="18" xfId="60" applyNumberFormat="1" applyFont="1" applyFill="1" applyBorder="1" applyAlignment="1">
      <alignment horizontal="center" vertical="center"/>
      <protection/>
    </xf>
    <xf numFmtId="176" fontId="15" fillId="0" borderId="17" xfId="60" applyNumberFormat="1" applyFont="1" applyFill="1" applyBorder="1" applyAlignment="1" quotePrefix="1">
      <alignment horizontal="center" vertical="center"/>
      <protection/>
    </xf>
    <xf numFmtId="176" fontId="15" fillId="0" borderId="15" xfId="60" applyNumberFormat="1" applyFont="1" applyFill="1" applyBorder="1" applyAlignment="1" quotePrefix="1">
      <alignment horizontal="center" vertical="center"/>
      <protection/>
    </xf>
    <xf numFmtId="176" fontId="15" fillId="0" borderId="18" xfId="60" applyNumberFormat="1" applyFont="1" applyFill="1" applyBorder="1" applyAlignment="1" quotePrefix="1">
      <alignment vertical="center"/>
      <protection/>
    </xf>
    <xf numFmtId="176" fontId="14" fillId="0" borderId="15" xfId="60" applyNumberFormat="1" applyFont="1" applyFill="1" applyBorder="1" applyAlignment="1">
      <alignment horizontal="left" vertical="center"/>
      <protection/>
    </xf>
    <xf numFmtId="176" fontId="14" fillId="0" borderId="18" xfId="60" applyNumberFormat="1" applyFont="1" applyFill="1" applyBorder="1" applyAlignment="1" quotePrefix="1">
      <alignment vertical="center"/>
      <protection/>
    </xf>
    <xf numFmtId="176" fontId="14" fillId="0" borderId="19" xfId="60" applyNumberFormat="1" applyFont="1" applyFill="1" applyBorder="1" applyAlignment="1">
      <alignment horizontal="left" vertical="center"/>
      <protection/>
    </xf>
    <xf numFmtId="176" fontId="14" fillId="0" borderId="20" xfId="60" applyNumberFormat="1" applyFont="1" applyFill="1" applyBorder="1" applyAlignment="1">
      <alignment horizontal="right" vertical="center"/>
      <protection/>
    </xf>
    <xf numFmtId="176" fontId="14" fillId="0" borderId="21" xfId="60" applyNumberFormat="1" applyFont="1" applyFill="1" applyBorder="1" applyAlignment="1">
      <alignment horizontal="left" vertical="center"/>
      <protection/>
    </xf>
    <xf numFmtId="176" fontId="14" fillId="0" borderId="22" xfId="60" applyNumberFormat="1" applyFont="1" applyFill="1" applyBorder="1" applyAlignment="1" quotePrefix="1">
      <alignment vertical="center"/>
      <protection/>
    </xf>
    <xf numFmtId="176" fontId="15" fillId="35" borderId="23" xfId="60" applyNumberFormat="1" applyFont="1" applyFill="1" applyBorder="1" applyAlignment="1" quotePrefix="1">
      <alignment horizontal="center" vertical="center"/>
      <protection/>
    </xf>
    <xf numFmtId="176" fontId="15" fillId="35" borderId="16" xfId="60" applyNumberFormat="1" applyFont="1" applyFill="1" applyBorder="1" applyAlignment="1" quotePrefix="1">
      <alignment horizontal="center" vertical="center"/>
      <protection/>
    </xf>
    <xf numFmtId="176" fontId="15" fillId="0" borderId="24" xfId="60" applyNumberFormat="1" applyFont="1" applyFill="1" applyBorder="1" applyAlignment="1" quotePrefix="1">
      <alignment vertical="center"/>
      <protection/>
    </xf>
    <xf numFmtId="176" fontId="0" fillId="35" borderId="17" xfId="60" applyNumberFormat="1" applyFont="1" applyFill="1" applyBorder="1" applyAlignment="1" quotePrefix="1">
      <alignment horizontal="center" vertical="center"/>
      <protection/>
    </xf>
    <xf numFmtId="176" fontId="0" fillId="35" borderId="10" xfId="60" applyNumberFormat="1" applyFont="1" applyFill="1" applyBorder="1" applyAlignment="1" quotePrefix="1">
      <alignment horizontal="center" vertical="center"/>
      <protection/>
    </xf>
    <xf numFmtId="176" fontId="0" fillId="35" borderId="10" xfId="60" applyNumberFormat="1" applyFont="1" applyFill="1" applyBorder="1" applyAlignment="1">
      <alignment horizontal="center" vertical="center"/>
      <protection/>
    </xf>
    <xf numFmtId="176" fontId="0" fillId="35" borderId="12" xfId="60" applyNumberFormat="1" applyFont="1" applyFill="1" applyBorder="1" applyAlignment="1">
      <alignment horizontal="center" vertical="center"/>
      <protection/>
    </xf>
    <xf numFmtId="176" fontId="0" fillId="35" borderId="12" xfId="60" applyNumberFormat="1" applyFont="1" applyFill="1" applyBorder="1" applyAlignment="1" quotePrefix="1">
      <alignment horizontal="center" vertical="center"/>
      <protection/>
    </xf>
    <xf numFmtId="176" fontId="3" fillId="35" borderId="10" xfId="60" applyNumberFormat="1" applyFont="1" applyFill="1" applyBorder="1" applyAlignment="1" quotePrefix="1">
      <alignment horizontal="center" vertical="center"/>
      <protection/>
    </xf>
    <xf numFmtId="0" fontId="14" fillId="0" borderId="25" xfId="62" applyFont="1" applyFill="1" applyBorder="1" applyAlignment="1">
      <alignment horizontal="center" vertical="center" wrapText="1"/>
      <protection/>
    </xf>
    <xf numFmtId="0" fontId="14" fillId="0" borderId="17" xfId="62" applyFont="1" applyBorder="1" applyAlignment="1">
      <alignment horizontal="center" vertical="center" wrapText="1"/>
      <protection/>
    </xf>
    <xf numFmtId="0" fontId="14" fillId="0" borderId="10" xfId="62" applyFont="1" applyBorder="1" applyAlignment="1">
      <alignment horizontal="center" vertical="center" wrapText="1"/>
      <protection/>
    </xf>
    <xf numFmtId="0" fontId="14" fillId="0" borderId="12" xfId="62" applyFont="1" applyBorder="1" applyAlignment="1">
      <alignment horizontal="center" vertical="center" wrapText="1"/>
      <protection/>
    </xf>
    <xf numFmtId="176" fontId="14" fillId="0" borderId="17" xfId="60" applyNumberFormat="1" applyFont="1" applyFill="1" applyBorder="1" applyAlignment="1">
      <alignment horizontal="center" vertical="center"/>
      <protection/>
    </xf>
    <xf numFmtId="176" fontId="14" fillId="0" borderId="19" xfId="60" applyNumberFormat="1" applyFont="1" applyFill="1" applyBorder="1" applyAlignment="1">
      <alignment horizontal="center" vertical="center"/>
      <protection/>
    </xf>
    <xf numFmtId="176" fontId="14" fillId="0" borderId="15" xfId="60" applyNumberFormat="1" applyFont="1" applyFill="1" applyBorder="1" applyAlignment="1">
      <alignment horizontal="center" vertical="center"/>
      <protection/>
    </xf>
    <xf numFmtId="176" fontId="0" fillId="35" borderId="10" xfId="60" applyNumberFormat="1" applyFont="1" applyFill="1" applyBorder="1" applyAlignment="1">
      <alignment horizontal="center" vertical="center"/>
      <protection/>
    </xf>
    <xf numFmtId="49" fontId="0" fillId="35" borderId="10" xfId="60" applyNumberFormat="1" applyFont="1" applyFill="1" applyBorder="1" applyAlignment="1" quotePrefix="1">
      <alignment horizontal="center" vertical="center"/>
      <protection/>
    </xf>
    <xf numFmtId="49" fontId="0" fillId="35" borderId="12" xfId="60" applyNumberFormat="1" applyFont="1" applyFill="1" applyBorder="1" applyAlignment="1" quotePrefix="1">
      <alignment horizontal="center" vertical="center"/>
      <protection/>
    </xf>
    <xf numFmtId="0" fontId="6" fillId="35" borderId="0" xfId="60" applyFont="1" applyFill="1" applyAlignment="1">
      <alignment horizontal="right" vertical="center"/>
      <protection/>
    </xf>
    <xf numFmtId="176" fontId="0" fillId="0" borderId="10" xfId="60" applyNumberFormat="1" applyFont="1" applyFill="1" applyBorder="1" applyAlignment="1">
      <alignment horizontal="left" vertical="center"/>
      <protection/>
    </xf>
    <xf numFmtId="0" fontId="16" fillId="0" borderId="0" xfId="59">
      <alignment/>
      <protection/>
    </xf>
    <xf numFmtId="0" fontId="0" fillId="35" borderId="0" xfId="62" applyFont="1" applyFill="1" applyAlignment="1">
      <alignment vertical="center" wrapText="1"/>
      <protection/>
    </xf>
    <xf numFmtId="0" fontId="17" fillId="0" borderId="0" xfId="59" applyFont="1" applyAlignment="1">
      <alignment vertical="center"/>
      <protection/>
    </xf>
    <xf numFmtId="0" fontId="16" fillId="0" borderId="0" xfId="59" applyAlignment="1">
      <alignment vertical="center"/>
      <protection/>
    </xf>
    <xf numFmtId="0" fontId="3" fillId="35" borderId="0" xfId="62" applyFont="1" applyFill="1" applyAlignment="1">
      <alignment horizontal="center" vertical="center" wrapText="1"/>
      <protection/>
    </xf>
    <xf numFmtId="0" fontId="3" fillId="35" borderId="0" xfId="62" applyFont="1" applyFill="1" applyAlignment="1">
      <alignment vertical="center" wrapText="1"/>
      <protection/>
    </xf>
    <xf numFmtId="0" fontId="6" fillId="35" borderId="0" xfId="61" applyFont="1" applyFill="1" applyAlignment="1">
      <alignment horizontal="right" vertical="center"/>
      <protection/>
    </xf>
    <xf numFmtId="0" fontId="16" fillId="0" borderId="0" xfId="59" applyFont="1" applyAlignment="1">
      <alignment vertical="center"/>
      <protection/>
    </xf>
    <xf numFmtId="0" fontId="6" fillId="0" borderId="0" xfId="59" applyFont="1" applyAlignment="1">
      <alignment horizontal="right" vertical="center"/>
      <protection/>
    </xf>
    <xf numFmtId="49" fontId="0" fillId="0" borderId="10" xfId="60" applyNumberFormat="1" applyFont="1" applyFill="1" applyBorder="1" applyAlignment="1">
      <alignment horizontal="center" vertical="center" wrapText="1"/>
      <protection/>
    </xf>
    <xf numFmtId="49" fontId="0" fillId="0" borderId="12" xfId="60" applyNumberFormat="1" applyFont="1" applyFill="1" applyBorder="1" applyAlignment="1">
      <alignment horizontal="center" vertical="center" wrapText="1"/>
      <protection/>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0" xfId="0" applyFont="1" applyFill="1" applyBorder="1" applyAlignment="1">
      <alignment vertical="center"/>
    </xf>
    <xf numFmtId="0" fontId="53" fillId="0" borderId="10" xfId="0" applyFont="1" applyBorder="1" applyAlignment="1">
      <alignment vertical="center"/>
    </xf>
    <xf numFmtId="0" fontId="53" fillId="0" borderId="10" xfId="0" applyFont="1" applyFill="1" applyBorder="1" applyAlignment="1">
      <alignment horizontal="left" vertical="center"/>
    </xf>
    <xf numFmtId="0" fontId="53" fillId="0" borderId="12" xfId="0" applyFont="1" applyBorder="1" applyAlignment="1">
      <alignment vertical="center"/>
    </xf>
    <xf numFmtId="0" fontId="53" fillId="0" borderId="17" xfId="0" applyFont="1" applyBorder="1" applyAlignment="1">
      <alignment vertical="center"/>
    </xf>
    <xf numFmtId="0" fontId="54" fillId="0" borderId="10" xfId="0" applyFont="1" applyBorder="1" applyAlignment="1">
      <alignment vertical="center"/>
    </xf>
    <xf numFmtId="0" fontId="53" fillId="0" borderId="11" xfId="0" applyFont="1" applyBorder="1" applyAlignment="1">
      <alignment vertical="center"/>
    </xf>
    <xf numFmtId="0" fontId="54" fillId="0" borderId="14" xfId="0" applyFont="1" applyBorder="1" applyAlignment="1">
      <alignment vertical="center"/>
    </xf>
    <xf numFmtId="176" fontId="0" fillId="35" borderId="17" xfId="0" applyNumberFormat="1" applyFill="1" applyBorder="1" applyAlignment="1">
      <alignment horizontal="left" vertical="center"/>
    </xf>
    <xf numFmtId="176" fontId="0" fillId="35" borderId="29" xfId="0" applyNumberFormat="1" applyFill="1" applyBorder="1" applyAlignment="1">
      <alignment horizontal="left" vertical="center"/>
    </xf>
    <xf numFmtId="176" fontId="0" fillId="35" borderId="30" xfId="0" applyNumberFormat="1" applyFill="1" applyBorder="1" applyAlignment="1">
      <alignment horizontal="left" vertical="center"/>
    </xf>
    <xf numFmtId="176" fontId="0" fillId="35" borderId="23" xfId="0" applyNumberFormat="1" applyFill="1" applyBorder="1" applyAlignment="1">
      <alignment horizontal="left" vertical="center"/>
    </xf>
    <xf numFmtId="0" fontId="0" fillId="0" borderId="17" xfId="62" applyFont="1" applyBorder="1" applyAlignment="1">
      <alignment horizontal="center" vertical="center" wrapText="1"/>
      <protection/>
    </xf>
    <xf numFmtId="0" fontId="0" fillId="0" borderId="29" xfId="62" applyFont="1" applyBorder="1" applyAlignment="1">
      <alignment horizontal="center" vertical="center" wrapText="1"/>
      <protection/>
    </xf>
    <xf numFmtId="176" fontId="15" fillId="0" borderId="10" xfId="60" applyNumberFormat="1" applyFont="1" applyFill="1" applyBorder="1" applyAlignment="1">
      <alignment horizontal="right" vertical="center"/>
      <protection/>
    </xf>
    <xf numFmtId="176" fontId="15" fillId="0" borderId="11" xfId="60" applyNumberFormat="1" applyFont="1" applyFill="1" applyBorder="1" applyAlignment="1">
      <alignment horizontal="right" vertical="center"/>
      <protection/>
    </xf>
    <xf numFmtId="0" fontId="1" fillId="36" borderId="31" xfId="59" applyFont="1" applyFill="1" applyBorder="1" applyAlignment="1">
      <alignment horizontal="left" vertical="center" shrinkToFit="1"/>
      <protection/>
    </xf>
    <xf numFmtId="0" fontId="1" fillId="36" borderId="32" xfId="59" applyFont="1" applyFill="1" applyBorder="1" applyAlignment="1">
      <alignment horizontal="left" vertical="center" shrinkToFit="1"/>
      <protection/>
    </xf>
    <xf numFmtId="0" fontId="0" fillId="0" borderId="12" xfId="62" applyFont="1" applyFill="1" applyBorder="1" applyAlignment="1">
      <alignment horizontal="center" vertical="center" wrapText="1"/>
      <protection/>
    </xf>
    <xf numFmtId="0" fontId="0" fillId="0" borderId="10" xfId="62" applyFont="1" applyFill="1" applyBorder="1" applyAlignment="1">
      <alignment horizontal="center" vertical="center" wrapText="1"/>
      <protection/>
    </xf>
    <xf numFmtId="0" fontId="12" fillId="0" borderId="0" xfId="60" applyFont="1" applyFill="1" applyAlignment="1">
      <alignment horizontal="center" vertical="center"/>
      <protection/>
    </xf>
    <xf numFmtId="176" fontId="0" fillId="35" borderId="26" xfId="60" applyNumberFormat="1" applyFont="1" applyFill="1" applyBorder="1" applyAlignment="1" quotePrefix="1">
      <alignment horizontal="center" vertical="center"/>
      <protection/>
    </xf>
    <xf numFmtId="176" fontId="0" fillId="35" borderId="27" xfId="60" applyNumberFormat="1" applyFont="1" applyFill="1" applyBorder="1" applyAlignment="1" quotePrefix="1">
      <alignment horizontal="center" vertical="center"/>
      <protection/>
    </xf>
    <xf numFmtId="176" fontId="0" fillId="35" borderId="28" xfId="60" applyNumberFormat="1" applyFont="1" applyFill="1" applyBorder="1" applyAlignment="1" quotePrefix="1">
      <alignment horizontal="center" vertical="center"/>
      <protection/>
    </xf>
    <xf numFmtId="0" fontId="0" fillId="0" borderId="33" xfId="60" applyFont="1" applyBorder="1" applyAlignment="1">
      <alignment horizontal="left" vertical="center" wrapText="1"/>
      <protection/>
    </xf>
    <xf numFmtId="0" fontId="0" fillId="0" borderId="33" xfId="60" applyFont="1" applyBorder="1" applyAlignment="1">
      <alignment horizontal="left" vertical="center"/>
      <protection/>
    </xf>
    <xf numFmtId="0" fontId="12" fillId="0" borderId="0" xfId="0" applyFont="1" applyFill="1" applyAlignment="1">
      <alignment horizontal="center" vertical="center"/>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39"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38"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30" xfId="0" applyNumberFormat="1" applyFill="1" applyBorder="1" applyAlignment="1" quotePrefix="1">
      <alignment horizontal="center" vertical="center"/>
    </xf>
    <xf numFmtId="176" fontId="0" fillId="35" borderId="42"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49" fontId="0" fillId="35" borderId="30" xfId="0" applyNumberFormat="1" applyFill="1" applyBorder="1" applyAlignment="1" quotePrefix="1">
      <alignment horizontal="center" vertical="center"/>
    </xf>
    <xf numFmtId="49" fontId="0" fillId="35" borderId="42" xfId="0" applyNumberFormat="1" applyFill="1" applyBorder="1" applyAlignment="1" quotePrefix="1">
      <alignment horizontal="center" vertical="center"/>
    </xf>
    <xf numFmtId="176" fontId="0" fillId="35" borderId="37" xfId="0" applyNumberFormat="1" applyFont="1" applyFill="1" applyBorder="1" applyAlignment="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36" xfId="0" applyNumberFormat="1" applyFont="1" applyFill="1" applyBorder="1" applyAlignment="1" quotePrefix="1">
      <alignment horizontal="center" vertical="center" wrapText="1"/>
    </xf>
    <xf numFmtId="176" fontId="0" fillId="35" borderId="44" xfId="60" applyNumberFormat="1" applyFont="1" applyFill="1" applyBorder="1" applyAlignment="1" quotePrefix="1">
      <alignment horizontal="center" vertical="center"/>
      <protection/>
    </xf>
    <xf numFmtId="0" fontId="0" fillId="0" borderId="0" xfId="60" applyFont="1" applyBorder="1" applyAlignment="1">
      <alignment horizontal="left" vertical="center"/>
      <protection/>
    </xf>
    <xf numFmtId="0" fontId="0" fillId="0" borderId="17"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38" xfId="62" applyFont="1" applyFill="1" applyBorder="1" applyAlignment="1">
      <alignment horizontal="center" vertical="center" wrapText="1"/>
      <protection/>
    </xf>
    <xf numFmtId="0" fontId="0" fillId="0" borderId="25" xfId="62" applyFont="1" applyFill="1" applyBorder="1" applyAlignment="1">
      <alignment horizontal="center" vertical="center" wrapText="1"/>
      <protection/>
    </xf>
    <xf numFmtId="0" fontId="0" fillId="0" borderId="38" xfId="62" applyFont="1" applyFill="1" applyBorder="1" applyAlignment="1">
      <alignment horizontal="center" vertical="center" wrapText="1"/>
      <protection/>
    </xf>
    <xf numFmtId="0" fontId="0" fillId="0" borderId="25" xfId="62" applyFont="1" applyFill="1" applyBorder="1" applyAlignment="1">
      <alignment horizontal="center" vertical="center" wrapText="1"/>
      <protection/>
    </xf>
    <xf numFmtId="0" fontId="0" fillId="0" borderId="35" xfId="62" applyFont="1" applyFill="1" applyBorder="1" applyAlignment="1">
      <alignment horizontal="center" vertical="center" wrapText="1"/>
      <protection/>
    </xf>
    <xf numFmtId="0" fontId="0" fillId="0" borderId="36" xfId="62" applyFont="1" applyFill="1" applyBorder="1" applyAlignment="1">
      <alignment horizontal="center" vertical="center" wrapText="1"/>
      <protection/>
    </xf>
    <xf numFmtId="0" fontId="0" fillId="0" borderId="0" xfId="62" applyFont="1" applyBorder="1" applyAlignment="1">
      <alignment horizontal="left" vertical="center" wrapText="1"/>
      <protection/>
    </xf>
    <xf numFmtId="0" fontId="0" fillId="0" borderId="0" xfId="62" applyFont="1" applyBorder="1" applyAlignment="1">
      <alignment horizontal="left" vertical="center"/>
      <protection/>
    </xf>
    <xf numFmtId="0" fontId="11" fillId="35" borderId="0" xfId="62" applyFont="1" applyFill="1" applyAlignment="1">
      <alignment horizontal="center" vertical="center" wrapText="1"/>
      <protection/>
    </xf>
    <xf numFmtId="0" fontId="0" fillId="0" borderId="26"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44" xfId="62" applyFont="1" applyFill="1" applyBorder="1" applyAlignment="1">
      <alignment horizontal="center" vertical="center" wrapText="1"/>
      <protection/>
    </xf>
    <xf numFmtId="0" fontId="0" fillId="0" borderId="41" xfId="62" applyFont="1" applyFill="1" applyBorder="1" applyAlignment="1">
      <alignment horizontal="center" vertical="center" wrapText="1"/>
      <protection/>
    </xf>
    <xf numFmtId="0" fontId="0" fillId="0" borderId="45" xfId="62" applyFont="1" applyFill="1" applyBorder="1" applyAlignment="1">
      <alignment horizontal="center" vertical="center" wrapText="1"/>
      <protection/>
    </xf>
    <xf numFmtId="0" fontId="53" fillId="0" borderId="29" xfId="0" applyFont="1" applyBorder="1" applyAlignment="1">
      <alignment horizontal="center" vertical="center"/>
    </xf>
    <xf numFmtId="0" fontId="53" fillId="0" borderId="11" xfId="0" applyFont="1" applyBorder="1" applyAlignment="1">
      <alignment horizontal="center" vertical="center"/>
    </xf>
    <xf numFmtId="0" fontId="53" fillId="0" borderId="17" xfId="0" applyFont="1" applyBorder="1" applyAlignment="1">
      <alignment horizontal="center" vertical="center"/>
    </xf>
    <xf numFmtId="0" fontId="53" fillId="0" borderId="10" xfId="0" applyFont="1" applyBorder="1" applyAlignment="1">
      <alignment horizontal="center" vertical="center"/>
    </xf>
    <xf numFmtId="0" fontId="55" fillId="0" borderId="0" xfId="59" applyFont="1" applyAlignment="1">
      <alignment horizontal="left" vertical="center"/>
      <protection/>
    </xf>
    <xf numFmtId="0" fontId="12" fillId="0" borderId="0" xfId="59" applyFont="1" applyAlignment="1">
      <alignment horizontal="center" vertical="center"/>
      <protection/>
    </xf>
    <xf numFmtId="0" fontId="14" fillId="0" borderId="46" xfId="62" applyFont="1" applyFill="1" applyBorder="1" applyAlignment="1">
      <alignment horizontal="center" vertical="center" wrapText="1"/>
      <protection/>
    </xf>
    <xf numFmtId="0" fontId="14" fillId="0" borderId="43" xfId="62" applyFont="1" applyFill="1" applyBorder="1" applyAlignment="1">
      <alignment horizontal="center" vertical="center" wrapText="1"/>
      <protection/>
    </xf>
    <xf numFmtId="0" fontId="14" fillId="0" borderId="20" xfId="62" applyFont="1" applyFill="1" applyBorder="1" applyAlignment="1">
      <alignment horizontal="center" vertical="center" wrapText="1"/>
      <protection/>
    </xf>
    <xf numFmtId="0" fontId="14" fillId="0" borderId="25" xfId="62" applyFont="1" applyFill="1" applyBorder="1" applyAlignment="1">
      <alignment horizontal="center" vertical="center" wrapText="1"/>
      <protection/>
    </xf>
    <xf numFmtId="0" fontId="14" fillId="0" borderId="15" xfId="62" applyFont="1" applyFill="1" applyBorder="1" applyAlignment="1">
      <alignment horizontal="center" vertical="center" wrapText="1"/>
      <protection/>
    </xf>
    <xf numFmtId="0" fontId="14" fillId="0" borderId="47" xfId="62" applyFont="1" applyFill="1" applyBorder="1" applyAlignment="1">
      <alignment horizontal="center" vertical="center" wrapText="1"/>
      <protection/>
    </xf>
    <xf numFmtId="0" fontId="14" fillId="0" borderId="42" xfId="62" applyFont="1" applyFill="1" applyBorder="1" applyAlignment="1">
      <alignment horizontal="center" vertical="center" wrapText="1"/>
      <protection/>
    </xf>
    <xf numFmtId="0" fontId="14" fillId="0" borderId="48" xfId="62" applyFont="1" applyFill="1" applyBorder="1" applyAlignment="1">
      <alignment horizontal="center" vertical="center" wrapText="1"/>
      <protection/>
    </xf>
    <xf numFmtId="0" fontId="14" fillId="0" borderId="36" xfId="62" applyFont="1" applyFill="1" applyBorder="1" applyAlignment="1">
      <alignment horizontal="center" vertical="center" wrapText="1"/>
      <protection/>
    </xf>
    <xf numFmtId="0" fontId="0" fillId="0" borderId="33" xfId="62" applyFont="1" applyBorder="1" applyAlignment="1">
      <alignment horizontal="left" vertical="center" wrapText="1"/>
      <protection/>
    </xf>
    <xf numFmtId="0" fontId="0" fillId="0" borderId="33" xfId="62" applyFont="1" applyBorder="1" applyAlignment="1">
      <alignment horizontal="left" vertical="center"/>
      <protection/>
    </xf>
    <xf numFmtId="0" fontId="11" fillId="35" borderId="0" xfId="62" applyFont="1" applyFill="1" applyAlignment="1">
      <alignment horizontal="center" vertical="center" wrapText="1"/>
      <protection/>
    </xf>
    <xf numFmtId="0" fontId="14" fillId="0" borderId="40" xfId="62" applyFont="1" applyFill="1" applyBorder="1" applyAlignment="1">
      <alignment horizontal="center" vertical="center" wrapText="1"/>
      <protection/>
    </xf>
    <xf numFmtId="0" fontId="14" fillId="0" borderId="41" xfId="62" applyFont="1" applyFill="1" applyBorder="1" applyAlignment="1">
      <alignment horizontal="center" vertical="center" wrapText="1"/>
      <protection/>
    </xf>
    <xf numFmtId="0" fontId="14" fillId="0" borderId="49" xfId="62" applyFont="1" applyFill="1" applyBorder="1" applyAlignment="1">
      <alignment horizontal="center" vertical="center" wrapText="1"/>
      <protection/>
    </xf>
    <xf numFmtId="0" fontId="14" fillId="0" borderId="44" xfId="62" applyFont="1" applyFill="1" applyBorder="1" applyAlignment="1">
      <alignment horizontal="center" vertical="center" wrapText="1"/>
      <protection/>
    </xf>
    <xf numFmtId="0" fontId="14" fillId="0" borderId="45" xfId="62" applyFont="1" applyFill="1" applyBorder="1" applyAlignment="1">
      <alignment horizontal="center" vertical="center" wrapText="1"/>
      <protection/>
    </xf>
    <xf numFmtId="0" fontId="14" fillId="0" borderId="50" xfId="62" applyFont="1" applyFill="1" applyBorder="1" applyAlignment="1">
      <alignment horizontal="center" vertical="center" wrapText="1"/>
      <protection/>
    </xf>
    <xf numFmtId="0" fontId="14" fillId="0" borderId="51" xfId="62" applyFont="1" applyFill="1" applyBorder="1" applyAlignment="1">
      <alignment horizontal="center" vertical="center" wrapText="1"/>
      <protection/>
    </xf>
    <xf numFmtId="0" fontId="14" fillId="0" borderId="10" xfId="62" applyFont="1" applyFill="1" applyBorder="1" applyAlignment="1">
      <alignment horizontal="center" vertical="center" wrapText="1"/>
      <protection/>
    </xf>
    <xf numFmtId="0" fontId="0" fillId="0" borderId="52" xfId="62" applyFont="1" applyFill="1" applyBorder="1" applyAlignment="1">
      <alignment horizontal="center" vertical="center" wrapText="1"/>
      <protection/>
    </xf>
    <xf numFmtId="0" fontId="0" fillId="0" borderId="53" xfId="62" applyFont="1" applyFill="1" applyBorder="1" applyAlignment="1">
      <alignment horizontal="center" vertical="center" wrapText="1"/>
      <protection/>
    </xf>
    <xf numFmtId="0" fontId="0" fillId="0" borderId="54" xfId="62" applyFont="1" applyFill="1" applyBorder="1" applyAlignment="1">
      <alignment horizontal="center" vertical="center" wrapText="1"/>
      <protection/>
    </xf>
    <xf numFmtId="0" fontId="0" fillId="0" borderId="34" xfId="62" applyFont="1" applyFill="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37" xfId="62" applyFont="1" applyFill="1" applyBorder="1" applyAlignment="1">
      <alignment horizontal="center" vertical="center" wrapText="1"/>
      <protection/>
    </xf>
    <xf numFmtId="0" fontId="0" fillId="0" borderId="41" xfId="62" applyFont="1" applyFill="1" applyBorder="1" applyAlignment="1">
      <alignment horizontal="center" vertical="center" wrapText="1"/>
      <protection/>
    </xf>
    <xf numFmtId="0" fontId="0" fillId="0" borderId="53" xfId="62" applyFont="1" applyFill="1" applyBorder="1" applyAlignment="1">
      <alignment horizontal="center" vertical="center" wrapText="1"/>
      <protection/>
    </xf>
    <xf numFmtId="0" fontId="0" fillId="0" borderId="54" xfId="62" applyFont="1" applyFill="1" applyBorder="1" applyAlignment="1">
      <alignment horizontal="center" vertical="center" wrapText="1"/>
      <protection/>
    </xf>
    <xf numFmtId="0" fontId="0" fillId="0" borderId="30" xfId="62" applyFont="1" applyBorder="1" applyAlignment="1">
      <alignment horizontal="center" vertical="center" wrapText="1"/>
      <protection/>
    </xf>
    <xf numFmtId="0" fontId="0" fillId="0" borderId="47"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39" xfId="62" applyFont="1" applyBorder="1" applyAlignment="1">
      <alignment horizontal="center" vertical="center" wrapText="1"/>
      <protection/>
    </xf>
    <xf numFmtId="0" fontId="0" fillId="0" borderId="55" xfId="62" applyFont="1" applyBorder="1" applyAlignment="1">
      <alignment horizontal="center" vertical="center" wrapText="1"/>
      <protection/>
    </xf>
    <xf numFmtId="0" fontId="0" fillId="0" borderId="43" xfId="62" applyFont="1" applyBorder="1" applyAlignment="1">
      <alignment horizontal="center" vertical="center" wrapText="1"/>
      <protection/>
    </xf>
    <xf numFmtId="176" fontId="15" fillId="35" borderId="56" xfId="60" applyNumberFormat="1" applyFont="1" applyFill="1" applyBorder="1" applyAlignment="1" quotePrefix="1">
      <alignment horizontal="right" vertical="center"/>
      <protection/>
    </xf>
    <xf numFmtId="0" fontId="14" fillId="0" borderId="14" xfId="62" applyFont="1" applyFill="1" applyBorder="1" applyAlignment="1">
      <alignment horizontal="center" vertical="center" wrapText="1"/>
      <protection/>
    </xf>
    <xf numFmtId="0" fontId="14" fillId="0" borderId="16" xfId="62" applyFont="1" applyFill="1" applyBorder="1" applyAlignment="1">
      <alignment horizontal="center" vertical="center" wrapText="1"/>
      <protection/>
    </xf>
    <xf numFmtId="0" fontId="14" fillId="0" borderId="11" xfId="62" applyFont="1" applyFill="1" applyBorder="1" applyAlignment="1">
      <alignment horizontal="center" vertical="center" wrapText="1"/>
      <protection/>
    </xf>
    <xf numFmtId="0" fontId="14" fillId="0" borderId="29" xfId="62" applyFont="1" applyFill="1" applyBorder="1" applyAlignment="1">
      <alignment horizontal="center" vertical="center" wrapText="1"/>
      <protection/>
    </xf>
    <xf numFmtId="176" fontId="15" fillId="0" borderId="24" xfId="60" applyNumberFormat="1" applyFont="1" applyFill="1" applyBorder="1" applyAlignment="1" quotePrefix="1">
      <alignment horizontal="right" vertical="center"/>
      <protection/>
    </xf>
    <xf numFmtId="176" fontId="15" fillId="35" borderId="11" xfId="60" applyNumberFormat="1" applyFont="1" applyFill="1" applyBorder="1" applyAlignment="1" quotePrefix="1">
      <alignment horizontal="right" vertical="center"/>
      <protection/>
    </xf>
    <xf numFmtId="176" fontId="14" fillId="0" borderId="22" xfId="60" applyNumberFormat="1" applyFont="1" applyFill="1" applyBorder="1" applyAlignment="1" quotePrefix="1">
      <alignment horizontal="right" vertical="center"/>
      <protection/>
    </xf>
    <xf numFmtId="0" fontId="14" fillId="35" borderId="56" xfId="60" applyNumberFormat="1" applyFont="1" applyFill="1" applyBorder="1" applyAlignment="1" quotePrefix="1">
      <alignment horizontal="right" vertical="center"/>
      <protection/>
    </xf>
    <xf numFmtId="176" fontId="14" fillId="0" borderId="18" xfId="60" applyNumberFormat="1" applyFont="1" applyFill="1" applyBorder="1" applyAlignment="1" quotePrefix="1">
      <alignment horizontal="right" vertical="center"/>
      <protection/>
    </xf>
    <xf numFmtId="176" fontId="14" fillId="0" borderId="10" xfId="60" applyNumberFormat="1" applyFont="1" applyFill="1" applyBorder="1" applyAlignment="1" quotePrefix="1">
      <alignment horizontal="right" vertical="center"/>
      <protection/>
    </xf>
    <xf numFmtId="176" fontId="14" fillId="35" borderId="47" xfId="60" applyNumberFormat="1" applyFont="1" applyFill="1" applyBorder="1" applyAlignment="1" quotePrefix="1">
      <alignment horizontal="right" vertical="center"/>
      <protection/>
    </xf>
    <xf numFmtId="176" fontId="15" fillId="0" borderId="18" xfId="60" applyNumberFormat="1" applyFont="1" applyFill="1" applyBorder="1" applyAlignment="1" quotePrefix="1">
      <alignment horizontal="right" vertical="center"/>
      <protection/>
    </xf>
    <xf numFmtId="176" fontId="15" fillId="35" borderId="10" xfId="60" applyNumberFormat="1" applyFont="1" applyFill="1" applyBorder="1" applyAlignment="1" quotePrefix="1">
      <alignment horizontal="right" vertical="center"/>
      <protection/>
    </xf>
    <xf numFmtId="176" fontId="15" fillId="35" borderId="47" xfId="60" applyNumberFormat="1" applyFont="1" applyFill="1" applyBorder="1" applyAlignment="1" quotePrefix="1">
      <alignment horizontal="right" vertical="center"/>
      <protection/>
    </xf>
    <xf numFmtId="176" fontId="14" fillId="0" borderId="18" xfId="60" applyNumberFormat="1" applyFont="1" applyFill="1" applyBorder="1" applyAlignment="1">
      <alignment horizontal="right" vertical="center"/>
      <protection/>
    </xf>
    <xf numFmtId="0" fontId="14" fillId="35" borderId="10" xfId="60" applyNumberFormat="1" applyFont="1" applyFill="1" applyBorder="1" applyAlignment="1" quotePrefix="1">
      <alignment horizontal="right" vertical="center"/>
      <protection/>
    </xf>
    <xf numFmtId="0" fontId="14" fillId="35" borderId="47" xfId="60" applyNumberFormat="1" applyFont="1" applyFill="1" applyBorder="1" applyAlignment="1" quotePrefix="1">
      <alignment horizontal="right" vertical="center"/>
      <protection/>
    </xf>
    <xf numFmtId="0" fontId="14" fillId="35" borderId="15" xfId="60" applyNumberFormat="1" applyFont="1" applyFill="1" applyBorder="1" applyAlignment="1" quotePrefix="1">
      <alignment horizontal="right" vertical="center"/>
      <protection/>
    </xf>
    <xf numFmtId="176" fontId="14" fillId="35" borderId="15" xfId="60" applyNumberFormat="1" applyFont="1" applyFill="1" applyBorder="1" applyAlignment="1" quotePrefix="1">
      <alignment horizontal="right" vertical="center"/>
      <protection/>
    </xf>
    <xf numFmtId="0" fontId="0" fillId="0" borderId="0" xfId="62" applyFont="1" applyAlignment="1">
      <alignment horizontal="left" vertical="center" wrapText="1"/>
      <protection/>
    </xf>
    <xf numFmtId="176" fontId="14" fillId="0" borderId="12" xfId="60" applyNumberFormat="1" applyFont="1" applyFill="1" applyBorder="1" applyAlignment="1">
      <alignment horizontal="right" vertical="center"/>
      <protection/>
    </xf>
  </cellXfs>
  <cellStyles count="7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5 2 2" xfId="51"/>
    <cellStyle name="常规 5 3" xfId="52"/>
    <cellStyle name="常规 6" xfId="53"/>
    <cellStyle name="常规 6 2" xfId="54"/>
    <cellStyle name="常规 7" xfId="55"/>
    <cellStyle name="常规 7 2" xfId="56"/>
    <cellStyle name="常规 8" xfId="57"/>
    <cellStyle name="常规 8 2" xfId="58"/>
    <cellStyle name="常规 9" xfId="59"/>
    <cellStyle name="常规_2007年行政单位基层表样表" xfId="60"/>
    <cellStyle name="常规_2007年行政单位基层表样表 2" xfId="61"/>
    <cellStyle name="常规_事业单位部门决算报表（讨论稿） 2" xfId="62"/>
    <cellStyle name="Hyperlink" xfId="63"/>
    <cellStyle name="好" xfId="64"/>
    <cellStyle name="好_2011年度部门决算审核模板（2011.9.4修改稿）冯" xfId="65"/>
    <cellStyle name="好_2012年度部门决算审核模板-杨皓修订0913" xfId="66"/>
    <cellStyle name="好_5.中央部门决算（草案)-1"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Followed Hyperlink" xfId="91"/>
    <cellStyle name="注释"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A13" sqref="A13"/>
    </sheetView>
  </sheetViews>
  <sheetFormatPr defaultColWidth="9.00390625" defaultRowHeight="14.25"/>
  <cols>
    <col min="1" max="1" width="39.50390625" style="5" customWidth="1"/>
    <col min="2" max="2" width="4.00390625" style="5" customWidth="1"/>
    <col min="3" max="3" width="15.625" style="5" customWidth="1"/>
    <col min="4" max="4" width="40.625" style="5" customWidth="1"/>
    <col min="5" max="5" width="3.50390625" style="5" customWidth="1"/>
    <col min="6" max="6" width="15.625" style="5" customWidth="1"/>
    <col min="7" max="8" width="9.00390625" style="4" customWidth="1"/>
    <col min="9" max="16384" width="9.00390625" style="5" customWidth="1"/>
  </cols>
  <sheetData>
    <row r="1" ht="14.25">
      <c r="A1" s="53"/>
    </row>
    <row r="2" spans="1:8" s="2" customFormat="1" ht="18" customHeight="1">
      <c r="A2" s="138" t="s">
        <v>83</v>
      </c>
      <c r="B2" s="138"/>
      <c r="C2" s="138"/>
      <c r="D2" s="138"/>
      <c r="E2" s="138"/>
      <c r="F2" s="138"/>
      <c r="G2" s="1"/>
      <c r="H2" s="1"/>
    </row>
    <row r="3" spans="1:6" ht="9.75" customHeight="1">
      <c r="A3" s="3"/>
      <c r="B3" s="3"/>
      <c r="C3" s="3"/>
      <c r="D3" s="3"/>
      <c r="E3" s="3"/>
      <c r="F3" s="51" t="s">
        <v>54</v>
      </c>
    </row>
    <row r="4" spans="1:6" ht="15" customHeight="1" thickBot="1">
      <c r="A4" s="6" t="s">
        <v>233</v>
      </c>
      <c r="B4" s="3"/>
      <c r="C4" s="3"/>
      <c r="D4" s="3"/>
      <c r="E4" s="3"/>
      <c r="F4" s="51" t="s">
        <v>53</v>
      </c>
    </row>
    <row r="5" spans="1:8" s="8" customFormat="1" ht="21.75" customHeight="1">
      <c r="A5" s="139" t="s">
        <v>0</v>
      </c>
      <c r="B5" s="140"/>
      <c r="C5" s="140"/>
      <c r="D5" s="140" t="s">
        <v>1</v>
      </c>
      <c r="E5" s="140"/>
      <c r="F5" s="141"/>
      <c r="G5" s="7"/>
      <c r="H5" s="7"/>
    </row>
    <row r="6" spans="1:8" s="8" customFormat="1" ht="21.75" customHeight="1">
      <c r="A6" s="85" t="s">
        <v>2</v>
      </c>
      <c r="B6" s="90" t="s">
        <v>3</v>
      </c>
      <c r="C6" s="87" t="s">
        <v>4</v>
      </c>
      <c r="D6" s="86" t="s">
        <v>2</v>
      </c>
      <c r="E6" s="90" t="s">
        <v>3</v>
      </c>
      <c r="F6" s="88" t="s">
        <v>4</v>
      </c>
      <c r="G6" s="7"/>
      <c r="H6" s="7"/>
    </row>
    <row r="7" spans="1:8" s="8" customFormat="1" ht="21.75" customHeight="1">
      <c r="A7" s="85" t="s">
        <v>5</v>
      </c>
      <c r="B7" s="87"/>
      <c r="C7" s="86" t="s">
        <v>6</v>
      </c>
      <c r="D7" s="86" t="s">
        <v>5</v>
      </c>
      <c r="E7" s="87"/>
      <c r="F7" s="89" t="s">
        <v>7</v>
      </c>
      <c r="G7" s="7"/>
      <c r="H7" s="7"/>
    </row>
    <row r="8" spans="1:8" s="8" customFormat="1" ht="21.75" customHeight="1">
      <c r="A8" s="62" t="s">
        <v>66</v>
      </c>
      <c r="B8" s="61" t="s">
        <v>6</v>
      </c>
      <c r="C8" s="63">
        <v>563.47</v>
      </c>
      <c r="D8" s="64" t="s">
        <v>85</v>
      </c>
      <c r="E8" s="61" t="s">
        <v>111</v>
      </c>
      <c r="F8" s="66">
        <v>663.78</v>
      </c>
      <c r="G8" s="7"/>
      <c r="H8" s="7"/>
    </row>
    <row r="9" spans="1:8" s="8" customFormat="1" ht="21.75" customHeight="1">
      <c r="A9" s="67" t="s">
        <v>67</v>
      </c>
      <c r="B9" s="61" t="s">
        <v>7</v>
      </c>
      <c r="C9" s="63"/>
      <c r="D9" s="64" t="s">
        <v>86</v>
      </c>
      <c r="E9" s="61" t="s">
        <v>112</v>
      </c>
      <c r="F9" s="66"/>
      <c r="G9" s="7"/>
      <c r="H9" s="7"/>
    </row>
    <row r="10" spans="1:8" s="8" customFormat="1" ht="21.75" customHeight="1">
      <c r="A10" s="67" t="s">
        <v>68</v>
      </c>
      <c r="B10" s="61" t="s">
        <v>8</v>
      </c>
      <c r="C10" s="63"/>
      <c r="D10" s="64" t="s">
        <v>87</v>
      </c>
      <c r="E10" s="61" t="s">
        <v>20</v>
      </c>
      <c r="F10" s="66"/>
      <c r="G10" s="7"/>
      <c r="H10" s="7"/>
    </row>
    <row r="11" spans="1:8" s="8" customFormat="1" ht="21.75" customHeight="1">
      <c r="A11" s="67" t="s">
        <v>69</v>
      </c>
      <c r="B11" s="61" t="s">
        <v>9</v>
      </c>
      <c r="C11" s="63"/>
      <c r="D11" s="64" t="s">
        <v>88</v>
      </c>
      <c r="E11" s="61" t="s">
        <v>21</v>
      </c>
      <c r="F11" s="66"/>
      <c r="G11" s="7"/>
      <c r="H11" s="7"/>
    </row>
    <row r="12" spans="1:8" s="8" customFormat="1" ht="21.75" customHeight="1">
      <c r="A12" s="67" t="s">
        <v>81</v>
      </c>
      <c r="B12" s="61" t="s">
        <v>10</v>
      </c>
      <c r="C12" s="63"/>
      <c r="D12" s="64" t="s">
        <v>89</v>
      </c>
      <c r="E12" s="61" t="s">
        <v>22</v>
      </c>
      <c r="F12" s="66"/>
      <c r="G12" s="7"/>
      <c r="H12" s="7"/>
    </row>
    <row r="13" spans="1:8" s="8" customFormat="1" ht="21.75" customHeight="1">
      <c r="A13" s="67" t="s">
        <v>70</v>
      </c>
      <c r="B13" s="61" t="s">
        <v>11</v>
      </c>
      <c r="C13" s="63"/>
      <c r="D13" s="64" t="s">
        <v>90</v>
      </c>
      <c r="E13" s="61" t="s">
        <v>23</v>
      </c>
      <c r="F13" s="66"/>
      <c r="G13" s="7"/>
      <c r="H13" s="7"/>
    </row>
    <row r="14" spans="1:8" s="8" customFormat="1" ht="21.75" customHeight="1">
      <c r="A14" s="68"/>
      <c r="B14" s="61" t="s">
        <v>12</v>
      </c>
      <c r="C14" s="63"/>
      <c r="D14" s="102" t="s">
        <v>110</v>
      </c>
      <c r="E14" s="61" t="s">
        <v>24</v>
      </c>
      <c r="F14" s="66"/>
      <c r="G14" s="7"/>
      <c r="H14" s="7"/>
    </row>
    <row r="15" spans="1:8" s="8" customFormat="1" ht="21.75" customHeight="1">
      <c r="A15" s="69"/>
      <c r="B15" s="61" t="s">
        <v>13</v>
      </c>
      <c r="C15" s="70"/>
      <c r="D15" s="71"/>
      <c r="E15" s="61" t="s">
        <v>25</v>
      </c>
      <c r="F15" s="72"/>
      <c r="G15" s="7"/>
      <c r="H15" s="7"/>
    </row>
    <row r="16" spans="1:8" s="8" customFormat="1" ht="21.75" customHeight="1">
      <c r="A16" s="73" t="s">
        <v>28</v>
      </c>
      <c r="B16" s="61" t="s">
        <v>14</v>
      </c>
      <c r="C16" s="132">
        <f>C8</f>
        <v>563.47</v>
      </c>
      <c r="D16" s="74" t="s">
        <v>30</v>
      </c>
      <c r="E16" s="61" t="s">
        <v>26</v>
      </c>
      <c r="F16" s="75">
        <f>F8</f>
        <v>663.78</v>
      </c>
      <c r="G16" s="7"/>
      <c r="H16" s="7"/>
    </row>
    <row r="17" spans="1:8" s="8" customFormat="1" ht="21.75" customHeight="1">
      <c r="A17" s="69" t="s">
        <v>71</v>
      </c>
      <c r="B17" s="61" t="s">
        <v>15</v>
      </c>
      <c r="C17" s="63"/>
      <c r="D17" s="76" t="s">
        <v>72</v>
      </c>
      <c r="E17" s="61" t="s">
        <v>27</v>
      </c>
      <c r="F17" s="77"/>
      <c r="G17" s="7"/>
      <c r="H17" s="7"/>
    </row>
    <row r="18" spans="1:8" s="8" customFormat="1" ht="21.75" customHeight="1">
      <c r="A18" s="69" t="s">
        <v>84</v>
      </c>
      <c r="B18" s="61" t="s">
        <v>16</v>
      </c>
      <c r="C18" s="63">
        <v>203.61</v>
      </c>
      <c r="D18" s="76" t="s">
        <v>73</v>
      </c>
      <c r="E18" s="61" t="s">
        <v>29</v>
      </c>
      <c r="F18" s="77">
        <v>103.3</v>
      </c>
      <c r="G18" s="7"/>
      <c r="H18" s="7"/>
    </row>
    <row r="19" spans="1:8" s="8" customFormat="1" ht="21.75" customHeight="1">
      <c r="A19" s="78"/>
      <c r="B19" s="61" t="s">
        <v>17</v>
      </c>
      <c r="C19" s="79"/>
      <c r="D19" s="80"/>
      <c r="E19" s="61" t="s">
        <v>31</v>
      </c>
      <c r="F19" s="81"/>
      <c r="G19" s="7"/>
      <c r="H19" s="7"/>
    </row>
    <row r="20" spans="1:6" ht="21.75" customHeight="1" thickBot="1">
      <c r="A20" s="82" t="s">
        <v>173</v>
      </c>
      <c r="B20" s="61" t="s">
        <v>18</v>
      </c>
      <c r="C20" s="133">
        <f>C16+C18</f>
        <v>767.08</v>
      </c>
      <c r="D20" s="83" t="s">
        <v>173</v>
      </c>
      <c r="E20" s="61" t="s">
        <v>32</v>
      </c>
      <c r="F20" s="84">
        <f>F16+F18</f>
        <v>767.0799999999999</v>
      </c>
    </row>
    <row r="21" spans="1:6" ht="29.25" customHeight="1">
      <c r="A21" s="142" t="s">
        <v>171</v>
      </c>
      <c r="B21" s="143"/>
      <c r="C21" s="143"/>
      <c r="D21" s="143"/>
      <c r="E21" s="143"/>
      <c r="F21" s="14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J17"/>
  <sheetViews>
    <sheetView zoomScaleSheetLayoutView="160" zoomScalePageLayoutView="0" workbookViewId="0" topLeftCell="A1">
      <selection activeCell="A3" sqref="A3"/>
    </sheetView>
  </sheetViews>
  <sheetFormatPr defaultColWidth="9.00390625" defaultRowHeight="14.25"/>
  <cols>
    <col min="1" max="1" width="7.75390625" style="11" customWidth="1"/>
    <col min="2" max="2" width="27.375" style="11" customWidth="1"/>
    <col min="3" max="9" width="13.625" style="11" customWidth="1"/>
    <col min="10" max="16384" width="9.00390625" style="11" customWidth="1"/>
  </cols>
  <sheetData>
    <row r="1" spans="1:9" s="9" customFormat="1" ht="20.25">
      <c r="A1" s="144" t="s">
        <v>91</v>
      </c>
      <c r="B1" s="144"/>
      <c r="C1" s="144"/>
      <c r="D1" s="144"/>
      <c r="E1" s="144"/>
      <c r="F1" s="144"/>
      <c r="G1" s="144"/>
      <c r="H1" s="144"/>
      <c r="I1" s="144"/>
    </row>
    <row r="2" spans="1:9" ht="14.25">
      <c r="A2" s="10"/>
      <c r="B2" s="10"/>
      <c r="C2" s="10"/>
      <c r="D2" s="10"/>
      <c r="E2" s="10"/>
      <c r="F2" s="10"/>
      <c r="G2" s="10"/>
      <c r="H2" s="10"/>
      <c r="I2" s="51" t="s">
        <v>55</v>
      </c>
    </row>
    <row r="3" spans="1:9" ht="15" thickBot="1">
      <c r="A3" s="6" t="str">
        <f>'g01收入支出决算总表'!A4</f>
        <v>部门：湖南湘江新区规划档案中心</v>
      </c>
      <c r="B3" s="10"/>
      <c r="C3" s="10"/>
      <c r="D3" s="10"/>
      <c r="E3" s="12"/>
      <c r="F3" s="10"/>
      <c r="G3" s="10"/>
      <c r="H3" s="10"/>
      <c r="I3" s="51" t="s">
        <v>52</v>
      </c>
    </row>
    <row r="4" spans="1:10" s="14" customFormat="1" ht="22.5" customHeight="1">
      <c r="A4" s="156" t="s">
        <v>34</v>
      </c>
      <c r="B4" s="157"/>
      <c r="C4" s="148" t="s">
        <v>28</v>
      </c>
      <c r="D4" s="158" t="s">
        <v>59</v>
      </c>
      <c r="E4" s="148" t="s">
        <v>35</v>
      </c>
      <c r="F4" s="148" t="s">
        <v>36</v>
      </c>
      <c r="G4" s="148" t="s">
        <v>37</v>
      </c>
      <c r="H4" s="148" t="s">
        <v>82</v>
      </c>
      <c r="I4" s="145" t="s">
        <v>38</v>
      </c>
      <c r="J4" s="13"/>
    </row>
    <row r="5" spans="1:10" s="14" customFormat="1" ht="22.5" customHeight="1">
      <c r="A5" s="151" t="s">
        <v>104</v>
      </c>
      <c r="B5" s="153" t="s">
        <v>39</v>
      </c>
      <c r="C5" s="149"/>
      <c r="D5" s="159"/>
      <c r="E5" s="149"/>
      <c r="F5" s="149"/>
      <c r="G5" s="149"/>
      <c r="H5" s="149"/>
      <c r="I5" s="146"/>
      <c r="J5" s="13"/>
    </row>
    <row r="6" spans="1:10" s="14" customFormat="1" ht="22.5" customHeight="1">
      <c r="A6" s="152"/>
      <c r="B6" s="150"/>
      <c r="C6" s="150"/>
      <c r="D6" s="160"/>
      <c r="E6" s="150"/>
      <c r="F6" s="150"/>
      <c r="G6" s="150"/>
      <c r="H6" s="150"/>
      <c r="I6" s="147"/>
      <c r="J6" s="13"/>
    </row>
    <row r="7" spans="1:10" ht="22.5" customHeight="1">
      <c r="A7" s="161" t="s">
        <v>40</v>
      </c>
      <c r="B7" s="162"/>
      <c r="C7" s="15" t="s">
        <v>6</v>
      </c>
      <c r="D7" s="15" t="s">
        <v>7</v>
      </c>
      <c r="E7" s="15" t="s">
        <v>8</v>
      </c>
      <c r="F7" s="15" t="s">
        <v>9</v>
      </c>
      <c r="G7" s="15" t="s">
        <v>10</v>
      </c>
      <c r="H7" s="15" t="s">
        <v>11</v>
      </c>
      <c r="I7" s="54" t="s">
        <v>58</v>
      </c>
      <c r="J7" s="16"/>
    </row>
    <row r="8" spans="1:10" ht="22.5" customHeight="1">
      <c r="A8" s="163" t="s">
        <v>33</v>
      </c>
      <c r="B8" s="164"/>
      <c r="C8" s="40">
        <f>D8</f>
        <v>563.47</v>
      </c>
      <c r="D8" s="40">
        <f>D9</f>
        <v>563.47</v>
      </c>
      <c r="E8" s="40"/>
      <c r="F8" s="40"/>
      <c r="G8" s="40"/>
      <c r="H8" s="40"/>
      <c r="I8" s="41"/>
      <c r="J8" s="16"/>
    </row>
    <row r="9" spans="1:10" ht="22.5" customHeight="1">
      <c r="A9" s="135" t="s">
        <v>225</v>
      </c>
      <c r="B9" s="134" t="s">
        <v>226</v>
      </c>
      <c r="C9" s="40">
        <f>D9</f>
        <v>563.47</v>
      </c>
      <c r="D9" s="40">
        <f>D10</f>
        <v>563.47</v>
      </c>
      <c r="E9" s="40"/>
      <c r="F9" s="40"/>
      <c r="G9" s="40"/>
      <c r="H9" s="40"/>
      <c r="I9" s="41"/>
      <c r="J9" s="16"/>
    </row>
    <row r="10" spans="1:10" ht="22.5" customHeight="1">
      <c r="A10" s="135" t="s">
        <v>227</v>
      </c>
      <c r="B10" s="134" t="s">
        <v>228</v>
      </c>
      <c r="C10" s="60">
        <f>D10</f>
        <v>563.47</v>
      </c>
      <c r="D10" s="40">
        <f>D11+D12</f>
        <v>563.47</v>
      </c>
      <c r="E10" s="40"/>
      <c r="F10" s="40"/>
      <c r="G10" s="40"/>
      <c r="H10" s="40"/>
      <c r="I10" s="41"/>
      <c r="J10" s="16"/>
    </row>
    <row r="11" spans="1:10" ht="22.5" customHeight="1">
      <c r="A11" s="135" t="s">
        <v>229</v>
      </c>
      <c r="B11" s="134" t="s">
        <v>230</v>
      </c>
      <c r="C11" s="40">
        <f>D11</f>
        <v>65.19</v>
      </c>
      <c r="D11" s="40">
        <v>65.19</v>
      </c>
      <c r="E11" s="40"/>
      <c r="F11" s="40"/>
      <c r="G11" s="40"/>
      <c r="H11" s="40"/>
      <c r="I11" s="41"/>
      <c r="J11" s="16"/>
    </row>
    <row r="12" spans="1:10" ht="22.5" customHeight="1">
      <c r="A12" s="135" t="s">
        <v>231</v>
      </c>
      <c r="B12" s="134" t="s">
        <v>232</v>
      </c>
      <c r="C12" s="40">
        <f>D12</f>
        <v>498.28</v>
      </c>
      <c r="D12" s="40">
        <v>498.28</v>
      </c>
      <c r="E12" s="40"/>
      <c r="F12" s="40"/>
      <c r="G12" s="40"/>
      <c r="H12" s="40"/>
      <c r="I12" s="41"/>
      <c r="J12" s="16"/>
    </row>
    <row r="13" spans="1:10" ht="22.5" customHeight="1">
      <c r="A13" s="126"/>
      <c r="B13" s="17"/>
      <c r="C13" s="40"/>
      <c r="D13" s="40"/>
      <c r="E13" s="40"/>
      <c r="F13" s="40"/>
      <c r="G13" s="40"/>
      <c r="H13" s="40"/>
      <c r="I13" s="41"/>
      <c r="J13" s="16"/>
    </row>
    <row r="14" spans="1:10" ht="22.5" customHeight="1" thickBot="1">
      <c r="A14" s="127"/>
      <c r="B14" s="18"/>
      <c r="C14" s="42"/>
      <c r="D14" s="42"/>
      <c r="E14" s="42"/>
      <c r="F14" s="42"/>
      <c r="G14" s="42"/>
      <c r="H14" s="42"/>
      <c r="I14" s="43"/>
      <c r="J14" s="16"/>
    </row>
    <row r="15" spans="1:9" ht="30.75" customHeight="1">
      <c r="A15" s="154" t="s">
        <v>92</v>
      </c>
      <c r="B15" s="155"/>
      <c r="C15" s="155"/>
      <c r="D15" s="155"/>
      <c r="E15" s="155"/>
      <c r="F15" s="155"/>
      <c r="G15" s="155"/>
      <c r="H15" s="155"/>
      <c r="I15" s="155"/>
    </row>
    <row r="16" ht="14.25">
      <c r="A16" s="19"/>
    </row>
    <row r="17" ht="14.25">
      <c r="A17" s="19"/>
    </row>
  </sheetData>
  <sheetProtection/>
  <mergeCells count="14">
    <mergeCell ref="A15:I15"/>
    <mergeCell ref="A4:B4"/>
    <mergeCell ref="D4:D6"/>
    <mergeCell ref="A7:B7"/>
    <mergeCell ref="A8:B8"/>
    <mergeCell ref="E4:E6"/>
    <mergeCell ref="C4:C6"/>
    <mergeCell ref="A1:I1"/>
    <mergeCell ref="I4:I6"/>
    <mergeCell ref="F4:F6"/>
    <mergeCell ref="G4:G6"/>
    <mergeCell ref="H4:H6"/>
    <mergeCell ref="A5:A6"/>
    <mergeCell ref="B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C4">
      <selection activeCell="E13" sqref="E13"/>
    </sheetView>
  </sheetViews>
  <sheetFormatPr defaultColWidth="9.00390625" defaultRowHeight="14.25"/>
  <cols>
    <col min="1" max="1" width="9.75390625" style="11" customWidth="1"/>
    <col min="2" max="2" width="24.875" style="11" customWidth="1"/>
    <col min="3" max="3" width="14.375" style="11" customWidth="1"/>
    <col min="4" max="8" width="14.625" style="11" customWidth="1"/>
    <col min="9" max="9" width="9.00390625" style="11" customWidth="1"/>
    <col min="10" max="10" width="12.625" style="11" customWidth="1"/>
    <col min="11" max="16384" width="9.00390625" style="11" customWidth="1"/>
  </cols>
  <sheetData>
    <row r="1" spans="1:8" s="9" customFormat="1" ht="20.25">
      <c r="A1" s="144" t="s">
        <v>94</v>
      </c>
      <c r="B1" s="144"/>
      <c r="C1" s="144"/>
      <c r="D1" s="144"/>
      <c r="E1" s="144"/>
      <c r="F1" s="144"/>
      <c r="G1" s="144"/>
      <c r="H1" s="144"/>
    </row>
    <row r="2" spans="1:8" ht="14.25">
      <c r="A2" s="10"/>
      <c r="B2" s="10"/>
      <c r="C2" s="10"/>
      <c r="D2" s="10"/>
      <c r="E2" s="10"/>
      <c r="F2" s="10"/>
      <c r="G2" s="10"/>
      <c r="H2" s="51" t="s">
        <v>57</v>
      </c>
    </row>
    <row r="3" spans="1:8" ht="15" thickBot="1">
      <c r="A3" s="6" t="str">
        <f>'g01收入支出决算总表'!A4</f>
        <v>部门：湖南湘江新区规划档案中心</v>
      </c>
      <c r="B3" s="10"/>
      <c r="C3" s="10"/>
      <c r="D3" s="10"/>
      <c r="E3" s="12"/>
      <c r="F3" s="10"/>
      <c r="G3" s="10"/>
      <c r="H3" s="51" t="s">
        <v>52</v>
      </c>
    </row>
    <row r="4" spans="1:9" s="14" customFormat="1" ht="22.5" customHeight="1">
      <c r="A4" s="156" t="s">
        <v>34</v>
      </c>
      <c r="B4" s="157"/>
      <c r="C4" s="148" t="s">
        <v>30</v>
      </c>
      <c r="D4" s="148" t="s">
        <v>41</v>
      </c>
      <c r="E4" s="165" t="s">
        <v>42</v>
      </c>
      <c r="F4" s="165" t="s">
        <v>43</v>
      </c>
      <c r="G4" s="170" t="s">
        <v>44</v>
      </c>
      <c r="H4" s="171" t="s">
        <v>45</v>
      </c>
      <c r="I4" s="13"/>
    </row>
    <row r="5" spans="1:9" s="14" customFormat="1" ht="22.5" customHeight="1">
      <c r="A5" s="151" t="s">
        <v>104</v>
      </c>
      <c r="B5" s="153" t="s">
        <v>39</v>
      </c>
      <c r="C5" s="149"/>
      <c r="D5" s="149"/>
      <c r="E5" s="166"/>
      <c r="F5" s="166"/>
      <c r="G5" s="166"/>
      <c r="H5" s="172"/>
      <c r="I5" s="13"/>
    </row>
    <row r="6" spans="1:9" s="14" customFormat="1" ht="22.5" customHeight="1">
      <c r="A6" s="152"/>
      <c r="B6" s="150"/>
      <c r="C6" s="150"/>
      <c r="D6" s="150"/>
      <c r="E6" s="167"/>
      <c r="F6" s="167"/>
      <c r="G6" s="167"/>
      <c r="H6" s="173"/>
      <c r="I6" s="13"/>
    </row>
    <row r="7" spans="1:9" s="24" customFormat="1" ht="22.5" customHeight="1">
      <c r="A7" s="168" t="s">
        <v>40</v>
      </c>
      <c r="B7" s="169"/>
      <c r="C7" s="20" t="s">
        <v>6</v>
      </c>
      <c r="D7" s="20" t="s">
        <v>7</v>
      </c>
      <c r="E7" s="20" t="s">
        <v>8</v>
      </c>
      <c r="F7" s="21" t="s">
        <v>46</v>
      </c>
      <c r="G7" s="21" t="s">
        <v>47</v>
      </c>
      <c r="H7" s="22" t="s">
        <v>48</v>
      </c>
      <c r="I7" s="23"/>
    </row>
    <row r="8" spans="1:9" ht="22.5" customHeight="1">
      <c r="A8" s="163" t="s">
        <v>33</v>
      </c>
      <c r="B8" s="164"/>
      <c r="C8" s="40">
        <f>D8+E8</f>
        <v>663.78</v>
      </c>
      <c r="D8" s="40">
        <f>D9</f>
        <v>73.9</v>
      </c>
      <c r="E8" s="40">
        <f>E9</f>
        <v>589.88</v>
      </c>
      <c r="F8" s="40"/>
      <c r="G8" s="40"/>
      <c r="H8" s="41"/>
      <c r="I8" s="16"/>
    </row>
    <row r="9" spans="1:9" ht="22.5" customHeight="1">
      <c r="A9" s="135" t="s">
        <v>225</v>
      </c>
      <c r="B9" s="134" t="s">
        <v>226</v>
      </c>
      <c r="C9" s="40">
        <f>D9+E9</f>
        <v>663.78</v>
      </c>
      <c r="D9" s="40">
        <f>D10</f>
        <v>73.9</v>
      </c>
      <c r="E9" s="40">
        <f>E10</f>
        <v>589.88</v>
      </c>
      <c r="F9" s="40"/>
      <c r="G9" s="40"/>
      <c r="H9" s="41"/>
      <c r="I9" s="16"/>
    </row>
    <row r="10" spans="1:9" ht="22.5" customHeight="1">
      <c r="A10" s="135" t="s">
        <v>227</v>
      </c>
      <c r="B10" s="134" t="s">
        <v>228</v>
      </c>
      <c r="C10" s="40">
        <f>D10+E10</f>
        <v>663.78</v>
      </c>
      <c r="D10" s="40">
        <f>D11</f>
        <v>73.9</v>
      </c>
      <c r="E10" s="40">
        <f>E12</f>
        <v>589.88</v>
      </c>
      <c r="F10" s="40"/>
      <c r="G10" s="40"/>
      <c r="H10" s="41"/>
      <c r="I10" s="16"/>
    </row>
    <row r="11" spans="1:9" ht="22.5" customHeight="1">
      <c r="A11" s="135" t="s">
        <v>229</v>
      </c>
      <c r="B11" s="134" t="s">
        <v>230</v>
      </c>
      <c r="C11" s="40">
        <f>D11+E11</f>
        <v>73.9</v>
      </c>
      <c r="D11" s="40">
        <v>73.9</v>
      </c>
      <c r="E11" s="40"/>
      <c r="F11" s="40"/>
      <c r="G11" s="40"/>
      <c r="H11" s="41"/>
      <c r="I11" s="16"/>
    </row>
    <row r="12" spans="1:9" ht="22.5" customHeight="1">
      <c r="A12" s="135" t="s">
        <v>231</v>
      </c>
      <c r="B12" s="134" t="s">
        <v>232</v>
      </c>
      <c r="C12" s="40">
        <f>D12+E12</f>
        <v>589.88</v>
      </c>
      <c r="D12" s="40"/>
      <c r="E12" s="40">
        <v>589.88</v>
      </c>
      <c r="F12" s="40"/>
      <c r="G12" s="40"/>
      <c r="H12" s="41"/>
      <c r="I12" s="16"/>
    </row>
    <row r="13" spans="1:9" ht="22.5" customHeight="1">
      <c r="A13" s="128"/>
      <c r="B13" s="17"/>
      <c r="C13" s="40"/>
      <c r="D13" s="40"/>
      <c r="E13" s="40"/>
      <c r="F13" s="40"/>
      <c r="G13" s="40"/>
      <c r="H13" s="41"/>
      <c r="I13" s="16"/>
    </row>
    <row r="14" spans="1:9" ht="22.5" customHeight="1" thickBot="1">
      <c r="A14" s="129"/>
      <c r="B14" s="18"/>
      <c r="C14" s="42"/>
      <c r="D14" s="42"/>
      <c r="E14" s="42"/>
      <c r="F14" s="42"/>
      <c r="G14" s="42"/>
      <c r="H14" s="43"/>
      <c r="I14" s="16"/>
    </row>
    <row r="15" spans="1:8" ht="31.5" customHeight="1">
      <c r="A15" s="154" t="s">
        <v>93</v>
      </c>
      <c r="B15" s="155"/>
      <c r="C15" s="155"/>
      <c r="D15" s="155"/>
      <c r="E15" s="155"/>
      <c r="F15" s="155"/>
      <c r="G15" s="155"/>
      <c r="H15" s="155"/>
    </row>
    <row r="16" ht="14.25">
      <c r="A16" s="25"/>
    </row>
    <row r="17" ht="14.25">
      <c r="A17" s="26"/>
    </row>
    <row r="18" ht="14.25">
      <c r="A18" s="26"/>
    </row>
  </sheetData>
  <sheetProtection/>
  <mergeCells count="13">
    <mergeCell ref="A4:B4"/>
    <mergeCell ref="C4:C6"/>
    <mergeCell ref="D4:D6"/>
    <mergeCell ref="E4:E6"/>
    <mergeCell ref="A7:B7"/>
    <mergeCell ref="A8:B8"/>
    <mergeCell ref="A15:H15"/>
    <mergeCell ref="A1:H1"/>
    <mergeCell ref="F4:F6"/>
    <mergeCell ref="G4:G6"/>
    <mergeCell ref="H4:H6"/>
    <mergeCell ref="A5:A6"/>
    <mergeCell ref="B5:B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B1">
      <selection activeCell="G13" sqref="G1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3"/>
    </row>
    <row r="2" spans="1:10" s="2" customFormat="1" ht="18" customHeight="1">
      <c r="A2" s="138" t="s">
        <v>95</v>
      </c>
      <c r="B2" s="138"/>
      <c r="C2" s="138"/>
      <c r="D2" s="138"/>
      <c r="E2" s="138"/>
      <c r="F2" s="138"/>
      <c r="G2" s="138"/>
      <c r="H2" s="138"/>
      <c r="I2" s="1"/>
      <c r="J2" s="1"/>
    </row>
    <row r="3" spans="1:8" ht="9.75" customHeight="1">
      <c r="A3" s="3"/>
      <c r="B3" s="3"/>
      <c r="C3" s="3"/>
      <c r="D3" s="3"/>
      <c r="E3" s="3"/>
      <c r="F3" s="3"/>
      <c r="G3" s="3"/>
      <c r="H3" s="51" t="s">
        <v>56</v>
      </c>
    </row>
    <row r="4" spans="1:8" ht="15" customHeight="1" thickBot="1">
      <c r="A4" s="6" t="str">
        <f>'g01收入支出决算总表'!A4</f>
        <v>部门：湖南湘江新区规划档案中心</v>
      </c>
      <c r="B4" s="3"/>
      <c r="C4" s="3"/>
      <c r="D4" s="3"/>
      <c r="E4" s="3"/>
      <c r="F4" s="3"/>
      <c r="G4" s="3"/>
      <c r="H4" s="51" t="s">
        <v>52</v>
      </c>
    </row>
    <row r="5" spans="1:10" s="8" customFormat="1" ht="19.5" customHeight="1">
      <c r="A5" s="139" t="s">
        <v>0</v>
      </c>
      <c r="B5" s="140"/>
      <c r="C5" s="140"/>
      <c r="D5" s="140" t="s">
        <v>1</v>
      </c>
      <c r="E5" s="140"/>
      <c r="F5" s="174"/>
      <c r="G5" s="174"/>
      <c r="H5" s="141"/>
      <c r="I5" s="7"/>
      <c r="J5" s="7"/>
    </row>
    <row r="6" spans="1:10" s="8" customFormat="1" ht="31.5" customHeight="1">
      <c r="A6" s="85" t="s">
        <v>2</v>
      </c>
      <c r="B6" s="90" t="s">
        <v>3</v>
      </c>
      <c r="C6" s="98" t="s">
        <v>99</v>
      </c>
      <c r="D6" s="86" t="s">
        <v>2</v>
      </c>
      <c r="E6" s="90" t="s">
        <v>3</v>
      </c>
      <c r="F6" s="98" t="s">
        <v>51</v>
      </c>
      <c r="G6" s="112" t="s">
        <v>107</v>
      </c>
      <c r="H6" s="113" t="s">
        <v>108</v>
      </c>
      <c r="I6" s="7"/>
      <c r="J6" s="7"/>
    </row>
    <row r="7" spans="1:10" s="8" customFormat="1" ht="19.5" customHeight="1">
      <c r="A7" s="85" t="s">
        <v>5</v>
      </c>
      <c r="B7" s="87"/>
      <c r="C7" s="86" t="s">
        <v>6</v>
      </c>
      <c r="D7" s="86" t="s">
        <v>5</v>
      </c>
      <c r="E7" s="87"/>
      <c r="F7" s="99">
        <v>2</v>
      </c>
      <c r="G7" s="99">
        <v>3</v>
      </c>
      <c r="H7" s="100">
        <v>4</v>
      </c>
      <c r="I7" s="7"/>
      <c r="J7" s="7"/>
    </row>
    <row r="8" spans="1:10" s="8" customFormat="1" ht="19.5" customHeight="1">
      <c r="A8" s="62" t="s">
        <v>97</v>
      </c>
      <c r="B8" s="61" t="s">
        <v>6</v>
      </c>
      <c r="C8" s="63">
        <v>563.47</v>
      </c>
      <c r="D8" s="64" t="s">
        <v>85</v>
      </c>
      <c r="E8" s="65">
        <v>15</v>
      </c>
      <c r="F8" s="254">
        <f>G8</f>
        <v>663.78</v>
      </c>
      <c r="G8" s="256">
        <v>663.78</v>
      </c>
      <c r="H8" s="256">
        <v>0</v>
      </c>
      <c r="I8" s="7"/>
      <c r="J8" s="7"/>
    </row>
    <row r="9" spans="1:10" s="8" customFormat="1" ht="19.5" customHeight="1">
      <c r="A9" s="67" t="s">
        <v>96</v>
      </c>
      <c r="B9" s="61" t="s">
        <v>7</v>
      </c>
      <c r="C9" s="63"/>
      <c r="D9" s="64" t="s">
        <v>86</v>
      </c>
      <c r="E9" s="65">
        <v>16</v>
      </c>
      <c r="F9" s="253"/>
      <c r="G9" s="253"/>
      <c r="H9" s="256"/>
      <c r="I9" s="7"/>
      <c r="J9" s="7"/>
    </row>
    <row r="10" spans="1:10" s="8" customFormat="1" ht="19.5" customHeight="1">
      <c r="A10" s="67"/>
      <c r="B10" s="61" t="s">
        <v>8</v>
      </c>
      <c r="C10" s="63"/>
      <c r="D10" s="64" t="s">
        <v>87</v>
      </c>
      <c r="E10" s="65">
        <v>17</v>
      </c>
      <c r="F10" s="253"/>
      <c r="G10" s="253"/>
      <c r="H10" s="256"/>
      <c r="I10" s="7"/>
      <c r="J10" s="7"/>
    </row>
    <row r="11" spans="1:10" s="8" customFormat="1" ht="19.5" customHeight="1">
      <c r="A11" s="67"/>
      <c r="B11" s="61" t="s">
        <v>9</v>
      </c>
      <c r="C11" s="63"/>
      <c r="D11" s="64" t="s">
        <v>88</v>
      </c>
      <c r="E11" s="65">
        <v>18</v>
      </c>
      <c r="F11" s="253"/>
      <c r="G11" s="253"/>
      <c r="H11" s="256"/>
      <c r="I11" s="7"/>
      <c r="J11" s="7"/>
    </row>
    <row r="12" spans="1:10" s="8" customFormat="1" ht="19.5" customHeight="1">
      <c r="A12" s="67"/>
      <c r="B12" s="61" t="s">
        <v>10</v>
      </c>
      <c r="C12" s="63"/>
      <c r="D12" s="64" t="s">
        <v>89</v>
      </c>
      <c r="E12" s="65">
        <v>19</v>
      </c>
      <c r="F12" s="253"/>
      <c r="G12" s="253"/>
      <c r="H12" s="256"/>
      <c r="I12" s="7"/>
      <c r="J12" s="7"/>
    </row>
    <row r="13" spans="1:10" s="8" customFormat="1" ht="19.5" customHeight="1">
      <c r="A13" s="67"/>
      <c r="B13" s="61" t="s">
        <v>11</v>
      </c>
      <c r="C13" s="63"/>
      <c r="D13" s="64" t="s">
        <v>90</v>
      </c>
      <c r="E13" s="65">
        <v>20</v>
      </c>
      <c r="F13" s="253"/>
      <c r="G13" s="253"/>
      <c r="H13" s="256"/>
      <c r="I13" s="7"/>
      <c r="J13" s="7"/>
    </row>
    <row r="14" spans="1:10" s="8" customFormat="1" ht="19.5" customHeight="1">
      <c r="A14" s="68"/>
      <c r="B14" s="61" t="s">
        <v>12</v>
      </c>
      <c r="C14" s="63"/>
      <c r="D14" s="102" t="s">
        <v>110</v>
      </c>
      <c r="E14" s="65">
        <v>21</v>
      </c>
      <c r="F14" s="253"/>
      <c r="G14" s="253"/>
      <c r="H14" s="256"/>
      <c r="I14" s="7"/>
      <c r="J14" s="7"/>
    </row>
    <row r="15" spans="1:10" s="8" customFormat="1" ht="19.5" customHeight="1">
      <c r="A15" s="69"/>
      <c r="B15" s="61" t="s">
        <v>13</v>
      </c>
      <c r="C15" s="70"/>
      <c r="D15" s="71"/>
      <c r="E15" s="65">
        <v>22</v>
      </c>
      <c r="F15" s="252"/>
      <c r="G15" s="251"/>
      <c r="H15" s="250"/>
      <c r="I15" s="7"/>
      <c r="J15" s="7"/>
    </row>
    <row r="16" spans="1:10" s="8" customFormat="1" ht="19.5" customHeight="1">
      <c r="A16" s="73" t="s">
        <v>28</v>
      </c>
      <c r="B16" s="61" t="s">
        <v>14</v>
      </c>
      <c r="C16" s="132">
        <f>C8</f>
        <v>563.47</v>
      </c>
      <c r="D16" s="74" t="s">
        <v>30</v>
      </c>
      <c r="E16" s="65">
        <v>23</v>
      </c>
      <c r="F16" s="249">
        <f>F8</f>
        <v>663.78</v>
      </c>
      <c r="G16" s="248">
        <f>G8</f>
        <v>663.78</v>
      </c>
      <c r="H16" s="247">
        <v>0</v>
      </c>
      <c r="I16" s="7"/>
      <c r="J16" s="7"/>
    </row>
    <row r="17" spans="1:10" s="8" customFormat="1" ht="19.5" customHeight="1">
      <c r="A17" s="95" t="s">
        <v>113</v>
      </c>
      <c r="B17" s="61" t="s">
        <v>15</v>
      </c>
      <c r="C17" s="63"/>
      <c r="D17" s="97" t="s">
        <v>114</v>
      </c>
      <c r="E17" s="65">
        <v>24</v>
      </c>
      <c r="F17" s="246">
        <f>G17</f>
        <v>103.3</v>
      </c>
      <c r="G17" s="245">
        <v>103.3</v>
      </c>
      <c r="H17" s="244">
        <v>0</v>
      </c>
      <c r="I17" s="7"/>
      <c r="J17" s="7"/>
    </row>
    <row r="18" spans="1:10" s="8" customFormat="1" ht="19.5" customHeight="1">
      <c r="A18" s="95" t="s">
        <v>106</v>
      </c>
      <c r="B18" s="61" t="s">
        <v>16</v>
      </c>
      <c r="C18" s="63">
        <v>203.61</v>
      </c>
      <c r="D18" s="76"/>
      <c r="E18" s="65">
        <v>25</v>
      </c>
      <c r="F18" s="252"/>
      <c r="G18" s="251"/>
      <c r="H18" s="244"/>
      <c r="I18" s="7"/>
      <c r="J18" s="7"/>
    </row>
    <row r="19" spans="1:10" s="8" customFormat="1" ht="19.5" customHeight="1">
      <c r="A19" s="96" t="s">
        <v>98</v>
      </c>
      <c r="B19" s="61" t="s">
        <v>17</v>
      </c>
      <c r="C19" s="79"/>
      <c r="D19" s="80"/>
      <c r="E19" s="65">
        <v>26</v>
      </c>
      <c r="F19" s="243"/>
      <c r="G19" s="251"/>
      <c r="H19" s="242"/>
      <c r="I19" s="7"/>
      <c r="J19" s="7"/>
    </row>
    <row r="20" spans="1:10" s="8" customFormat="1" ht="19.5" customHeight="1">
      <c r="A20" s="96"/>
      <c r="B20" s="61" t="s">
        <v>18</v>
      </c>
      <c r="C20" s="79"/>
      <c r="D20" s="80"/>
      <c r="E20" s="65">
        <v>27</v>
      </c>
      <c r="F20" s="243"/>
      <c r="G20" s="251"/>
      <c r="H20" s="242"/>
      <c r="I20" s="7"/>
      <c r="J20" s="7"/>
    </row>
    <row r="21" spans="1:8" ht="19.5" customHeight="1" thickBot="1">
      <c r="A21" s="82" t="s">
        <v>174</v>
      </c>
      <c r="B21" s="61" t="s">
        <v>19</v>
      </c>
      <c r="C21" s="133">
        <f>C16+C18</f>
        <v>767.08</v>
      </c>
      <c r="D21" s="83" t="s">
        <v>173</v>
      </c>
      <c r="E21" s="65">
        <v>28</v>
      </c>
      <c r="F21" s="235">
        <f>G21</f>
        <v>767.0799999999999</v>
      </c>
      <c r="G21" s="241">
        <f>G16+G17</f>
        <v>767.0799999999999</v>
      </c>
      <c r="H21" s="240">
        <v>0</v>
      </c>
    </row>
    <row r="22" spans="1:8" ht="29.25" customHeight="1">
      <c r="A22" s="142" t="s">
        <v>170</v>
      </c>
      <c r="B22" s="143"/>
      <c r="C22" s="143"/>
      <c r="D22" s="143"/>
      <c r="E22" s="143"/>
      <c r="F22" s="143"/>
      <c r="G22" s="175"/>
      <c r="H22" s="14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D12" sqref="D12"/>
    </sheetView>
  </sheetViews>
  <sheetFormatPr defaultColWidth="9.00390625" defaultRowHeight="14.25"/>
  <cols>
    <col min="1" max="1" width="12.875" style="38" customWidth="1"/>
    <col min="2" max="2" width="25.625" style="38" customWidth="1"/>
    <col min="3" max="5" width="22.75390625" style="38" customWidth="1"/>
    <col min="6" max="16384" width="9.00390625" style="38" customWidth="1"/>
  </cols>
  <sheetData>
    <row r="1" spans="1:5" s="27" customFormat="1" ht="30" customHeight="1">
      <c r="A1" s="186" t="s">
        <v>181</v>
      </c>
      <c r="B1" s="186"/>
      <c r="C1" s="186"/>
      <c r="D1" s="186"/>
      <c r="E1" s="186"/>
    </row>
    <row r="2" spans="1:5" s="29" customFormat="1" ht="10.5" customHeight="1">
      <c r="A2" s="28"/>
      <c r="B2" s="28"/>
      <c r="E2" s="51" t="s">
        <v>176</v>
      </c>
    </row>
    <row r="3" spans="1:5" s="29" customFormat="1" ht="15" customHeight="1" thickBot="1">
      <c r="A3" s="6" t="str">
        <f>'g01收入支出决算总表'!A4</f>
        <v>部门：湖南湘江新区规划档案中心</v>
      </c>
      <c r="B3" s="28"/>
      <c r="C3" s="52"/>
      <c r="D3" s="52"/>
      <c r="E3" s="101" t="s">
        <v>52</v>
      </c>
    </row>
    <row r="4" spans="1:5" s="30" customFormat="1" ht="20.25" customHeight="1">
      <c r="A4" s="187" t="s">
        <v>49</v>
      </c>
      <c r="B4" s="188"/>
      <c r="C4" s="190" t="s">
        <v>177</v>
      </c>
      <c r="D4" s="191"/>
      <c r="E4" s="192"/>
    </row>
    <row r="5" spans="1:5" s="30" customFormat="1" ht="24.75" customHeight="1">
      <c r="A5" s="189" t="s">
        <v>104</v>
      </c>
      <c r="B5" s="177" t="s">
        <v>39</v>
      </c>
      <c r="C5" s="178" t="s">
        <v>178</v>
      </c>
      <c r="D5" s="180" t="s">
        <v>50</v>
      </c>
      <c r="E5" s="182" t="s">
        <v>42</v>
      </c>
    </row>
    <row r="6" spans="1:5" s="30" customFormat="1" ht="18" customHeight="1">
      <c r="A6" s="176"/>
      <c r="B6" s="177"/>
      <c r="C6" s="178"/>
      <c r="D6" s="180"/>
      <c r="E6" s="182"/>
    </row>
    <row r="7" spans="1:5" s="30" customFormat="1" ht="22.5" customHeight="1">
      <c r="A7" s="176"/>
      <c r="B7" s="177"/>
      <c r="C7" s="179"/>
      <c r="D7" s="181"/>
      <c r="E7" s="183"/>
    </row>
    <row r="8" spans="1:5" s="30" customFormat="1" ht="22.5" customHeight="1">
      <c r="A8" s="176" t="s">
        <v>40</v>
      </c>
      <c r="B8" s="177"/>
      <c r="C8" s="31">
        <v>1</v>
      </c>
      <c r="D8" s="31">
        <v>2</v>
      </c>
      <c r="E8" s="32">
        <v>3</v>
      </c>
    </row>
    <row r="9" spans="1:5" s="30" customFormat="1" ht="22.5" customHeight="1">
      <c r="A9" s="176" t="s">
        <v>51</v>
      </c>
      <c r="B9" s="177"/>
      <c r="C9" s="44">
        <f>D9+E9</f>
        <v>663.78</v>
      </c>
      <c r="D9" s="44">
        <f>D10</f>
        <v>73.9</v>
      </c>
      <c r="E9" s="45">
        <f>E10</f>
        <v>589.88</v>
      </c>
    </row>
    <row r="10" spans="1:5" s="35" customFormat="1" ht="22.5" customHeight="1">
      <c r="A10" s="135" t="s">
        <v>225</v>
      </c>
      <c r="B10" s="134" t="s">
        <v>226</v>
      </c>
      <c r="C10" s="44">
        <f>D10+E10</f>
        <v>663.78</v>
      </c>
      <c r="D10" s="44">
        <f>D11</f>
        <v>73.9</v>
      </c>
      <c r="E10" s="136">
        <f>E11</f>
        <v>589.88</v>
      </c>
    </row>
    <row r="11" spans="1:5" s="35" customFormat="1" ht="22.5" customHeight="1">
      <c r="A11" s="135" t="s">
        <v>227</v>
      </c>
      <c r="B11" s="134" t="s">
        <v>228</v>
      </c>
      <c r="C11" s="44">
        <f>D11+E11</f>
        <v>663.78</v>
      </c>
      <c r="D11" s="137">
        <f>D12</f>
        <v>73.9</v>
      </c>
      <c r="E11" s="136">
        <f>E13</f>
        <v>589.88</v>
      </c>
    </row>
    <row r="12" spans="1:5" s="35" customFormat="1" ht="22.5" customHeight="1">
      <c r="A12" s="135" t="s">
        <v>229</v>
      </c>
      <c r="B12" s="134" t="s">
        <v>230</v>
      </c>
      <c r="C12" s="44">
        <f>D12+E12</f>
        <v>73.9</v>
      </c>
      <c r="D12" s="137">
        <v>73.9</v>
      </c>
      <c r="E12" s="136"/>
    </row>
    <row r="13" spans="1:5" s="35" customFormat="1" ht="22.5" customHeight="1">
      <c r="A13" s="135" t="s">
        <v>231</v>
      </c>
      <c r="B13" s="134" t="s">
        <v>232</v>
      </c>
      <c r="C13" s="44">
        <f>D13+E13</f>
        <v>589.88</v>
      </c>
      <c r="D13" s="137"/>
      <c r="E13" s="136">
        <v>589.88</v>
      </c>
    </row>
    <row r="14" spans="1:5" s="35" customFormat="1" ht="22.5" customHeight="1">
      <c r="A14" s="130"/>
      <c r="B14" s="34"/>
      <c r="C14" s="46"/>
      <c r="D14" s="46"/>
      <c r="E14" s="48"/>
    </row>
    <row r="15" spans="1:5" s="35" customFormat="1" ht="22.5" customHeight="1" thickBot="1">
      <c r="A15" s="131"/>
      <c r="B15" s="36"/>
      <c r="C15" s="49"/>
      <c r="D15" s="49"/>
      <c r="E15" s="50"/>
    </row>
    <row r="16" spans="1:5" ht="32.25" customHeight="1">
      <c r="A16" s="184" t="s">
        <v>182</v>
      </c>
      <c r="B16" s="185"/>
      <c r="C16" s="185"/>
      <c r="D16" s="185"/>
      <c r="E16" s="185"/>
    </row>
    <row r="17" ht="14.25">
      <c r="A17" s="37"/>
    </row>
    <row r="18" ht="14.25">
      <c r="A18" s="37"/>
    </row>
    <row r="19" ht="14.25">
      <c r="A19" s="37"/>
    </row>
    <row r="20" ht="14.25">
      <c r="A20" s="37"/>
    </row>
  </sheetData>
  <sheetProtection/>
  <mergeCells count="11">
    <mergeCell ref="C4:E4"/>
    <mergeCell ref="A8:B8"/>
    <mergeCell ref="C5:C7"/>
    <mergeCell ref="D5:D7"/>
    <mergeCell ref="E5:E7"/>
    <mergeCell ref="A16:E16"/>
    <mergeCell ref="A1:E1"/>
    <mergeCell ref="A4:B4"/>
    <mergeCell ref="A5:A7"/>
    <mergeCell ref="B5:B7"/>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B10">
      <selection activeCell="I38" activeCellId="1" sqref="C38 I38"/>
    </sheetView>
  </sheetViews>
  <sheetFormatPr defaultColWidth="9.00390625" defaultRowHeight="14.25"/>
  <cols>
    <col min="1" max="1" width="8.00390625" style="103" bestFit="1" customWidth="1"/>
    <col min="2" max="2" width="26.875" style="103" customWidth="1"/>
    <col min="3" max="3" width="8.625" style="103" customWidth="1"/>
    <col min="4" max="4" width="8.00390625" style="103" customWidth="1"/>
    <col min="5" max="5" width="19.00390625" style="103" bestFit="1" customWidth="1"/>
    <col min="6" max="6" width="8.625" style="103" customWidth="1"/>
    <col min="7" max="7" width="8.00390625" style="103" customWidth="1"/>
    <col min="8" max="8" width="32.875" style="103" customWidth="1"/>
    <col min="9" max="9" width="8.625" style="103" customWidth="1"/>
    <col min="10" max="10" width="8.50390625" style="103" customWidth="1"/>
    <col min="11" max="16384" width="9.00390625" style="103" customWidth="1"/>
  </cols>
  <sheetData>
    <row r="1" spans="1:9" ht="20.25">
      <c r="A1" s="198" t="s">
        <v>175</v>
      </c>
      <c r="B1" s="198"/>
      <c r="C1" s="198"/>
      <c r="D1" s="198"/>
      <c r="E1" s="198"/>
      <c r="F1" s="198"/>
      <c r="G1" s="198"/>
      <c r="H1" s="198"/>
      <c r="I1" s="198"/>
    </row>
    <row r="2" spans="1:9" s="104" customFormat="1" ht="20.25" customHeight="1">
      <c r="A2" s="107"/>
      <c r="B2" s="107"/>
      <c r="C2" s="107"/>
      <c r="D2" s="108"/>
      <c r="E2" s="108"/>
      <c r="F2" s="108"/>
      <c r="G2" s="108"/>
      <c r="H2" s="108"/>
      <c r="I2" s="109" t="s">
        <v>168</v>
      </c>
    </row>
    <row r="3" spans="1:9" s="105" customFormat="1" ht="15" customHeight="1" thickBot="1">
      <c r="A3" s="110" t="str">
        <f>'g01收入支出决算总表'!A4</f>
        <v>部门：湖南湘江新区规划档案中心</v>
      </c>
      <c r="B3" s="110"/>
      <c r="C3" s="110"/>
      <c r="D3" s="110"/>
      <c r="E3" s="110"/>
      <c r="F3" s="110"/>
      <c r="G3" s="110"/>
      <c r="H3" s="110"/>
      <c r="I3" s="111" t="s">
        <v>169</v>
      </c>
    </row>
    <row r="4" spans="1:9" s="106" customFormat="1" ht="30.75" customHeight="1">
      <c r="A4" s="114" t="s">
        <v>223</v>
      </c>
      <c r="B4" s="115" t="s">
        <v>183</v>
      </c>
      <c r="C4" s="115" t="s">
        <v>4</v>
      </c>
      <c r="D4" s="114" t="s">
        <v>223</v>
      </c>
      <c r="E4" s="115" t="s">
        <v>183</v>
      </c>
      <c r="F4" s="115" t="s">
        <v>4</v>
      </c>
      <c r="G4" s="114" t="s">
        <v>223</v>
      </c>
      <c r="H4" s="115" t="s">
        <v>183</v>
      </c>
      <c r="I4" s="116" t="s">
        <v>4</v>
      </c>
    </row>
    <row r="5" spans="1:9" s="106" customFormat="1" ht="12" customHeight="1">
      <c r="A5" s="117">
        <v>301</v>
      </c>
      <c r="B5" s="118" t="s">
        <v>115</v>
      </c>
      <c r="C5" s="119">
        <f>C6+C7+C8+C9+C10+C11+C12+C13+C14+C15+C16+C17+C18</f>
        <v>62.91</v>
      </c>
      <c r="D5" s="120">
        <v>302</v>
      </c>
      <c r="E5" s="118" t="s">
        <v>116</v>
      </c>
      <c r="F5" s="119">
        <f>F6+F7+F8+F9+F10+F11+F12+F13+F14+F15+F16+F17+F18+F19+F20+F21+F25+F26+F29+F30+F32</f>
        <v>10.989999999999998</v>
      </c>
      <c r="G5" s="120">
        <v>310</v>
      </c>
      <c r="H5" s="118" t="s">
        <v>184</v>
      </c>
      <c r="I5" s="121">
        <f>I7+I8+I11+I21</f>
        <v>0</v>
      </c>
    </row>
    <row r="6" spans="1:9" s="106" customFormat="1" ht="12" customHeight="1">
      <c r="A6" s="117">
        <v>30101</v>
      </c>
      <c r="B6" s="118" t="s">
        <v>185</v>
      </c>
      <c r="C6" s="119">
        <v>33.82</v>
      </c>
      <c r="D6" s="120">
        <v>30201</v>
      </c>
      <c r="E6" s="118" t="s">
        <v>117</v>
      </c>
      <c r="F6" s="119">
        <v>1.06</v>
      </c>
      <c r="G6" s="120">
        <v>31001</v>
      </c>
      <c r="H6" s="118" t="s">
        <v>118</v>
      </c>
      <c r="I6" s="121"/>
    </row>
    <row r="7" spans="1:9" s="106" customFormat="1" ht="12" customHeight="1">
      <c r="A7" s="117">
        <v>30102</v>
      </c>
      <c r="B7" s="118" t="s">
        <v>186</v>
      </c>
      <c r="C7" s="119">
        <v>4.01</v>
      </c>
      <c r="D7" s="120">
        <v>30202</v>
      </c>
      <c r="E7" s="118" t="s">
        <v>119</v>
      </c>
      <c r="F7" s="119">
        <v>0.02</v>
      </c>
      <c r="G7" s="120">
        <v>31002</v>
      </c>
      <c r="H7" s="118" t="s">
        <v>120</v>
      </c>
      <c r="I7" s="121"/>
    </row>
    <row r="8" spans="1:9" s="106" customFormat="1" ht="12" customHeight="1">
      <c r="A8" s="117">
        <v>30103</v>
      </c>
      <c r="B8" s="118" t="s">
        <v>187</v>
      </c>
      <c r="C8" s="119"/>
      <c r="D8" s="120">
        <v>30203</v>
      </c>
      <c r="E8" s="118" t="s">
        <v>121</v>
      </c>
      <c r="F8" s="119">
        <v>0.45</v>
      </c>
      <c r="G8" s="120">
        <v>31003</v>
      </c>
      <c r="H8" s="118" t="s">
        <v>122</v>
      </c>
      <c r="I8" s="121"/>
    </row>
    <row r="9" spans="1:9" s="106" customFormat="1" ht="12" customHeight="1">
      <c r="A9" s="117">
        <v>30106</v>
      </c>
      <c r="B9" s="118" t="s">
        <v>188</v>
      </c>
      <c r="C9" s="119">
        <v>3.47</v>
      </c>
      <c r="D9" s="120">
        <v>30204</v>
      </c>
      <c r="E9" s="118" t="s">
        <v>123</v>
      </c>
      <c r="F9" s="119"/>
      <c r="G9" s="120">
        <v>31005</v>
      </c>
      <c r="H9" s="118" t="s">
        <v>124</v>
      </c>
      <c r="I9" s="121"/>
    </row>
    <row r="10" spans="1:9" s="106" customFormat="1" ht="12" customHeight="1">
      <c r="A10" s="117">
        <v>30107</v>
      </c>
      <c r="B10" s="118" t="s">
        <v>189</v>
      </c>
      <c r="C10" s="119"/>
      <c r="D10" s="120">
        <v>30205</v>
      </c>
      <c r="E10" s="118" t="s">
        <v>125</v>
      </c>
      <c r="F10" s="119"/>
      <c r="G10" s="120">
        <v>31006</v>
      </c>
      <c r="H10" s="118" t="s">
        <v>126</v>
      </c>
      <c r="I10" s="121"/>
    </row>
    <row r="11" spans="1:9" s="106" customFormat="1" ht="12" customHeight="1">
      <c r="A11" s="117">
        <v>30108</v>
      </c>
      <c r="B11" s="118" t="s">
        <v>190</v>
      </c>
      <c r="C11" s="119">
        <v>6.78</v>
      </c>
      <c r="D11" s="120">
        <v>30206</v>
      </c>
      <c r="E11" s="118" t="s">
        <v>127</v>
      </c>
      <c r="F11" s="119"/>
      <c r="G11" s="120">
        <v>31007</v>
      </c>
      <c r="H11" s="118" t="s">
        <v>128</v>
      </c>
      <c r="I11" s="121"/>
    </row>
    <row r="12" spans="1:9" s="106" customFormat="1" ht="12" customHeight="1">
      <c r="A12" s="117">
        <v>30109</v>
      </c>
      <c r="B12" s="118" t="s">
        <v>191</v>
      </c>
      <c r="C12" s="119"/>
      <c r="D12" s="120">
        <v>30207</v>
      </c>
      <c r="E12" s="118" t="s">
        <v>129</v>
      </c>
      <c r="F12" s="119">
        <v>0.47</v>
      </c>
      <c r="G12" s="120">
        <v>31008</v>
      </c>
      <c r="H12" s="118" t="s">
        <v>130</v>
      </c>
      <c r="I12" s="121"/>
    </row>
    <row r="13" spans="1:9" s="106" customFormat="1" ht="12" customHeight="1">
      <c r="A13" s="117">
        <v>30110</v>
      </c>
      <c r="B13" s="118" t="s">
        <v>192</v>
      </c>
      <c r="C13" s="119"/>
      <c r="D13" s="120">
        <v>30208</v>
      </c>
      <c r="E13" s="118" t="s">
        <v>131</v>
      </c>
      <c r="F13" s="119"/>
      <c r="G13" s="120">
        <v>31009</v>
      </c>
      <c r="H13" s="118" t="s">
        <v>132</v>
      </c>
      <c r="I13" s="121"/>
    </row>
    <row r="14" spans="1:9" s="106" customFormat="1" ht="12" customHeight="1">
      <c r="A14" s="117">
        <v>30111</v>
      </c>
      <c r="B14" s="118" t="s">
        <v>193</v>
      </c>
      <c r="C14" s="119">
        <v>2.72</v>
      </c>
      <c r="D14" s="120">
        <v>30209</v>
      </c>
      <c r="E14" s="118" t="s">
        <v>133</v>
      </c>
      <c r="F14" s="119"/>
      <c r="G14" s="120">
        <v>31010</v>
      </c>
      <c r="H14" s="118" t="s">
        <v>134</v>
      </c>
      <c r="I14" s="121"/>
    </row>
    <row r="15" spans="1:9" s="106" customFormat="1" ht="12" customHeight="1">
      <c r="A15" s="117">
        <v>30112</v>
      </c>
      <c r="B15" s="118" t="s">
        <v>194</v>
      </c>
      <c r="C15" s="119">
        <v>0.77</v>
      </c>
      <c r="D15" s="120">
        <v>30211</v>
      </c>
      <c r="E15" s="118" t="s">
        <v>136</v>
      </c>
      <c r="F15" s="119">
        <v>0.88</v>
      </c>
      <c r="G15" s="120">
        <v>31011</v>
      </c>
      <c r="H15" s="118" t="s">
        <v>137</v>
      </c>
      <c r="I15" s="121"/>
    </row>
    <row r="16" spans="1:9" s="106" customFormat="1" ht="12" customHeight="1">
      <c r="A16" s="117">
        <v>30113</v>
      </c>
      <c r="B16" s="118" t="s">
        <v>195</v>
      </c>
      <c r="C16" s="119">
        <v>11.34</v>
      </c>
      <c r="D16" s="120">
        <v>30212</v>
      </c>
      <c r="E16" s="118" t="s">
        <v>139</v>
      </c>
      <c r="F16" s="119"/>
      <c r="G16" s="120">
        <v>31012</v>
      </c>
      <c r="H16" s="118" t="s">
        <v>140</v>
      </c>
      <c r="I16" s="121"/>
    </row>
    <row r="17" spans="1:9" s="106" customFormat="1" ht="12" customHeight="1">
      <c r="A17" s="117">
        <v>30114</v>
      </c>
      <c r="B17" s="118" t="s">
        <v>196</v>
      </c>
      <c r="C17" s="119"/>
      <c r="D17" s="120">
        <v>30213</v>
      </c>
      <c r="E17" s="118" t="s">
        <v>197</v>
      </c>
      <c r="F17" s="119">
        <v>0.03</v>
      </c>
      <c r="G17" s="120">
        <v>31013</v>
      </c>
      <c r="H17" s="118" t="s">
        <v>142</v>
      </c>
      <c r="I17" s="121"/>
    </row>
    <row r="18" spans="1:9" s="106" customFormat="1" ht="12" customHeight="1">
      <c r="A18" s="117">
        <v>30199</v>
      </c>
      <c r="B18" s="118" t="s">
        <v>198</v>
      </c>
      <c r="C18" s="119"/>
      <c r="D18" s="120">
        <v>30214</v>
      </c>
      <c r="E18" s="118" t="s">
        <v>144</v>
      </c>
      <c r="F18" s="119"/>
      <c r="G18" s="120">
        <v>31019</v>
      </c>
      <c r="H18" s="118" t="s">
        <v>145</v>
      </c>
      <c r="I18" s="121"/>
    </row>
    <row r="19" spans="1:9" s="106" customFormat="1" ht="12" customHeight="1">
      <c r="A19" s="117">
        <v>303</v>
      </c>
      <c r="B19" s="118" t="s">
        <v>135</v>
      </c>
      <c r="C19" s="119"/>
      <c r="D19" s="120">
        <v>30215</v>
      </c>
      <c r="E19" s="118" t="s">
        <v>147</v>
      </c>
      <c r="F19" s="119"/>
      <c r="G19" s="120">
        <v>31021</v>
      </c>
      <c r="H19" s="118" t="s">
        <v>199</v>
      </c>
      <c r="I19" s="121"/>
    </row>
    <row r="20" spans="1:9" s="106" customFormat="1" ht="12" customHeight="1">
      <c r="A20" s="117">
        <v>30301</v>
      </c>
      <c r="B20" s="118" t="s">
        <v>138</v>
      </c>
      <c r="C20" s="119"/>
      <c r="D20" s="120">
        <v>30216</v>
      </c>
      <c r="E20" s="118" t="s">
        <v>149</v>
      </c>
      <c r="F20" s="119">
        <v>0.47</v>
      </c>
      <c r="G20" s="120">
        <v>31022</v>
      </c>
      <c r="H20" s="118" t="s">
        <v>200</v>
      </c>
      <c r="I20" s="121"/>
    </row>
    <row r="21" spans="1:9" s="106" customFormat="1" ht="12" customHeight="1">
      <c r="A21" s="117">
        <v>30302</v>
      </c>
      <c r="B21" s="118" t="s">
        <v>141</v>
      </c>
      <c r="C21" s="119"/>
      <c r="D21" s="120">
        <v>30217</v>
      </c>
      <c r="E21" s="118" t="s">
        <v>201</v>
      </c>
      <c r="F21" s="119"/>
      <c r="G21" s="120">
        <v>31099</v>
      </c>
      <c r="H21" s="118" t="s">
        <v>150</v>
      </c>
      <c r="I21" s="121"/>
    </row>
    <row r="22" spans="1:9" s="106" customFormat="1" ht="12" customHeight="1">
      <c r="A22" s="117">
        <v>30303</v>
      </c>
      <c r="B22" s="118" t="s">
        <v>143</v>
      </c>
      <c r="C22" s="119"/>
      <c r="D22" s="120">
        <v>30218</v>
      </c>
      <c r="E22" s="118" t="s">
        <v>152</v>
      </c>
      <c r="F22" s="119"/>
      <c r="G22" s="120">
        <v>312</v>
      </c>
      <c r="H22" s="118" t="s">
        <v>202</v>
      </c>
      <c r="I22" s="121"/>
    </row>
    <row r="23" spans="1:9" s="106" customFormat="1" ht="12" customHeight="1">
      <c r="A23" s="117">
        <v>30304</v>
      </c>
      <c r="B23" s="118" t="s">
        <v>146</v>
      </c>
      <c r="C23" s="119"/>
      <c r="D23" s="120">
        <v>30224</v>
      </c>
      <c r="E23" s="118" t="s">
        <v>154</v>
      </c>
      <c r="F23" s="119"/>
      <c r="G23" s="120">
        <v>31201</v>
      </c>
      <c r="H23" s="118" t="s">
        <v>203</v>
      </c>
      <c r="I23" s="121"/>
    </row>
    <row r="24" spans="1:9" s="106" customFormat="1" ht="12" customHeight="1">
      <c r="A24" s="117">
        <v>30305</v>
      </c>
      <c r="B24" s="118" t="s">
        <v>148</v>
      </c>
      <c r="C24" s="119"/>
      <c r="D24" s="120">
        <v>30225</v>
      </c>
      <c r="E24" s="118" t="s">
        <v>156</v>
      </c>
      <c r="F24" s="119"/>
      <c r="G24" s="120">
        <v>31203</v>
      </c>
      <c r="H24" s="118" t="s">
        <v>204</v>
      </c>
      <c r="I24" s="121"/>
    </row>
    <row r="25" spans="1:9" s="106" customFormat="1" ht="12" customHeight="1">
      <c r="A25" s="117">
        <v>30306</v>
      </c>
      <c r="B25" s="118" t="s">
        <v>151</v>
      </c>
      <c r="C25" s="119"/>
      <c r="D25" s="120">
        <v>30226</v>
      </c>
      <c r="E25" s="118" t="s">
        <v>157</v>
      </c>
      <c r="F25" s="119"/>
      <c r="G25" s="120">
        <v>31204</v>
      </c>
      <c r="H25" s="118" t="s">
        <v>205</v>
      </c>
      <c r="I25" s="121"/>
    </row>
    <row r="26" spans="1:9" s="106" customFormat="1" ht="12" customHeight="1">
      <c r="A26" s="117">
        <v>30307</v>
      </c>
      <c r="B26" s="118" t="s">
        <v>206</v>
      </c>
      <c r="C26" s="119"/>
      <c r="D26" s="120">
        <v>30227</v>
      </c>
      <c r="E26" s="118" t="s">
        <v>158</v>
      </c>
      <c r="F26" s="119"/>
      <c r="G26" s="120">
        <v>31205</v>
      </c>
      <c r="H26" s="118" t="s">
        <v>207</v>
      </c>
      <c r="I26" s="121"/>
    </row>
    <row r="27" spans="1:9" s="106" customFormat="1" ht="12" customHeight="1">
      <c r="A27" s="117">
        <v>30308</v>
      </c>
      <c r="B27" s="118" t="s">
        <v>153</v>
      </c>
      <c r="C27" s="119"/>
      <c r="D27" s="120">
        <v>30228</v>
      </c>
      <c r="E27" s="118" t="s">
        <v>159</v>
      </c>
      <c r="F27" s="119"/>
      <c r="G27" s="120">
        <v>31299</v>
      </c>
      <c r="H27" s="118" t="s">
        <v>208</v>
      </c>
      <c r="I27" s="121"/>
    </row>
    <row r="28" spans="1:9" s="106" customFormat="1" ht="12" customHeight="1">
      <c r="A28" s="117">
        <v>30309</v>
      </c>
      <c r="B28" s="118" t="s">
        <v>155</v>
      </c>
      <c r="C28" s="119"/>
      <c r="D28" s="120">
        <v>30229</v>
      </c>
      <c r="E28" s="118" t="s">
        <v>161</v>
      </c>
      <c r="F28" s="119"/>
      <c r="G28" s="120">
        <v>313</v>
      </c>
      <c r="H28" s="118" t="s">
        <v>209</v>
      </c>
      <c r="I28" s="121"/>
    </row>
    <row r="29" spans="1:9" s="106" customFormat="1" ht="12" customHeight="1">
      <c r="A29" s="117">
        <v>30310</v>
      </c>
      <c r="B29" s="118" t="s">
        <v>210</v>
      </c>
      <c r="C29" s="119"/>
      <c r="D29" s="120">
        <v>30231</v>
      </c>
      <c r="E29" s="118" t="s">
        <v>163</v>
      </c>
      <c r="F29" s="119"/>
      <c r="G29" s="120">
        <v>31302</v>
      </c>
      <c r="H29" s="118" t="s">
        <v>211</v>
      </c>
      <c r="I29" s="121"/>
    </row>
    <row r="30" spans="1:9" s="106" customFormat="1" ht="12" customHeight="1">
      <c r="A30" s="117">
        <v>30399</v>
      </c>
      <c r="B30" s="118" t="s">
        <v>212</v>
      </c>
      <c r="C30" s="119"/>
      <c r="D30" s="120">
        <v>30239</v>
      </c>
      <c r="E30" s="118" t="s">
        <v>165</v>
      </c>
      <c r="F30" s="119">
        <v>6.84</v>
      </c>
      <c r="G30" s="120">
        <v>31303</v>
      </c>
      <c r="H30" s="118" t="s">
        <v>213</v>
      </c>
      <c r="I30" s="121"/>
    </row>
    <row r="31" spans="1:9" s="106" customFormat="1" ht="12" customHeight="1">
      <c r="A31" s="122"/>
      <c r="B31" s="119"/>
      <c r="C31" s="119"/>
      <c r="D31" s="120">
        <v>30240</v>
      </c>
      <c r="E31" s="118" t="s">
        <v>166</v>
      </c>
      <c r="F31" s="119"/>
      <c r="G31" s="120">
        <v>399</v>
      </c>
      <c r="H31" s="118" t="s">
        <v>164</v>
      </c>
      <c r="I31" s="121"/>
    </row>
    <row r="32" spans="1:9" s="106" customFormat="1" ht="12" customHeight="1">
      <c r="A32" s="122"/>
      <c r="B32" s="119"/>
      <c r="C32" s="119"/>
      <c r="D32" s="120">
        <v>30299</v>
      </c>
      <c r="E32" s="118" t="s">
        <v>167</v>
      </c>
      <c r="F32" s="119">
        <v>0.77</v>
      </c>
      <c r="G32" s="120">
        <v>39906</v>
      </c>
      <c r="H32" s="118" t="s">
        <v>214</v>
      </c>
      <c r="I32" s="121"/>
    </row>
    <row r="33" spans="1:9" s="106" customFormat="1" ht="12" customHeight="1">
      <c r="A33" s="122"/>
      <c r="B33" s="119"/>
      <c r="C33" s="119"/>
      <c r="D33" s="120">
        <v>307</v>
      </c>
      <c r="E33" s="118" t="s">
        <v>215</v>
      </c>
      <c r="F33" s="119"/>
      <c r="G33" s="120">
        <v>39907</v>
      </c>
      <c r="H33" s="118" t="s">
        <v>216</v>
      </c>
      <c r="I33" s="121"/>
    </row>
    <row r="34" spans="1:9" s="106" customFormat="1" ht="12" customHeight="1">
      <c r="A34" s="122"/>
      <c r="B34" s="119"/>
      <c r="C34" s="119"/>
      <c r="D34" s="120">
        <v>30701</v>
      </c>
      <c r="E34" s="118" t="s">
        <v>160</v>
      </c>
      <c r="F34" s="119"/>
      <c r="G34" s="120">
        <v>39908</v>
      </c>
      <c r="H34" s="118" t="s">
        <v>217</v>
      </c>
      <c r="I34" s="121"/>
    </row>
    <row r="35" spans="1:9" s="106" customFormat="1" ht="12" customHeight="1">
      <c r="A35" s="122"/>
      <c r="B35" s="119"/>
      <c r="C35" s="119"/>
      <c r="D35" s="120">
        <v>30702</v>
      </c>
      <c r="E35" s="118" t="s">
        <v>162</v>
      </c>
      <c r="F35" s="119"/>
      <c r="G35" s="120">
        <v>39999</v>
      </c>
      <c r="H35" s="118" t="s">
        <v>218</v>
      </c>
      <c r="I35" s="121"/>
    </row>
    <row r="36" spans="1:9" s="106" customFormat="1" ht="12" customHeight="1">
      <c r="A36" s="122"/>
      <c r="B36" s="119"/>
      <c r="C36" s="119"/>
      <c r="D36" s="120">
        <v>30703</v>
      </c>
      <c r="E36" s="118" t="s">
        <v>219</v>
      </c>
      <c r="F36" s="119"/>
      <c r="G36" s="119"/>
      <c r="H36" s="119"/>
      <c r="I36" s="121"/>
    </row>
    <row r="37" spans="1:9" s="106" customFormat="1" ht="12" customHeight="1">
      <c r="A37" s="195"/>
      <c r="B37" s="196"/>
      <c r="C37" s="119"/>
      <c r="D37" s="120">
        <v>30704</v>
      </c>
      <c r="E37" s="118" t="s">
        <v>220</v>
      </c>
      <c r="F37" s="119"/>
      <c r="G37" s="123"/>
      <c r="H37" s="123"/>
      <c r="I37" s="121"/>
    </row>
    <row r="38" spans="1:9" s="106" customFormat="1" ht="12" customHeight="1" thickBot="1">
      <c r="A38" s="193" t="s">
        <v>221</v>
      </c>
      <c r="B38" s="194"/>
      <c r="C38" s="124">
        <f>C5</f>
        <v>62.91</v>
      </c>
      <c r="D38" s="194" t="s">
        <v>222</v>
      </c>
      <c r="E38" s="194"/>
      <c r="F38" s="194"/>
      <c r="G38" s="194"/>
      <c r="H38" s="194"/>
      <c r="I38" s="125">
        <f>F5+I5</f>
        <v>10.989999999999998</v>
      </c>
    </row>
    <row r="39" spans="1:9" ht="19.5" customHeight="1">
      <c r="A39" s="197" t="s">
        <v>172</v>
      </c>
      <c r="B39" s="197"/>
      <c r="C39" s="197"/>
      <c r="D39" s="197"/>
      <c r="E39" s="197"/>
      <c r="F39" s="197"/>
      <c r="G39" s="197"/>
      <c r="H39" s="197"/>
      <c r="I39" s="197"/>
    </row>
  </sheetData>
  <sheetProtection/>
  <mergeCells count="5">
    <mergeCell ref="A38:B38"/>
    <mergeCell ref="D38:H38"/>
    <mergeCell ref="A37:B37"/>
    <mergeCell ref="A39:I39"/>
    <mergeCell ref="A1:I1"/>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F11" sqref="F11"/>
    </sheetView>
  </sheetViews>
  <sheetFormatPr defaultColWidth="9.00390625" defaultRowHeight="14.25"/>
  <cols>
    <col min="1" max="12" width="10.125" style="38" customWidth="1"/>
    <col min="13" max="16384" width="9.00390625" style="38" customWidth="1"/>
  </cols>
  <sheetData>
    <row r="1" spans="1:12" s="27" customFormat="1" ht="30" customHeight="1">
      <c r="A1" s="210" t="s">
        <v>103</v>
      </c>
      <c r="B1" s="186"/>
      <c r="C1" s="186"/>
      <c r="D1" s="186"/>
      <c r="E1" s="186"/>
      <c r="F1" s="186"/>
      <c r="G1" s="186"/>
      <c r="H1" s="186"/>
      <c r="I1" s="186"/>
      <c r="J1" s="186"/>
      <c r="K1" s="186"/>
      <c r="L1" s="186"/>
    </row>
    <row r="2" s="29" customFormat="1" ht="10.5" customHeight="1">
      <c r="L2" s="101" t="s">
        <v>102</v>
      </c>
    </row>
    <row r="3" spans="1:12" s="29" customFormat="1" ht="15" customHeight="1" thickBot="1">
      <c r="A3" s="6" t="str">
        <f>'g01收入支出决算总表'!A4</f>
        <v>部门：湖南湘江新区规划档案中心</v>
      </c>
      <c r="B3" s="39"/>
      <c r="C3" s="39"/>
      <c r="D3" s="39"/>
      <c r="E3" s="39"/>
      <c r="F3" s="39"/>
      <c r="G3" s="39"/>
      <c r="H3" s="39"/>
      <c r="I3" s="39"/>
      <c r="J3" s="39"/>
      <c r="K3" s="52"/>
      <c r="L3" s="51" t="s">
        <v>52</v>
      </c>
    </row>
    <row r="4" spans="1:12" s="30" customFormat="1" ht="27.75" customHeight="1">
      <c r="A4" s="211" t="s">
        <v>179</v>
      </c>
      <c r="B4" s="212"/>
      <c r="C4" s="212"/>
      <c r="D4" s="212"/>
      <c r="E4" s="212"/>
      <c r="F4" s="213"/>
      <c r="G4" s="214" t="s">
        <v>4</v>
      </c>
      <c r="H4" s="212"/>
      <c r="I4" s="212"/>
      <c r="J4" s="212"/>
      <c r="K4" s="212"/>
      <c r="L4" s="215"/>
    </row>
    <row r="5" spans="1:12" s="30" customFormat="1" ht="30" customHeight="1">
      <c r="A5" s="216" t="s">
        <v>74</v>
      </c>
      <c r="B5" s="201" t="s">
        <v>75</v>
      </c>
      <c r="C5" s="203" t="s">
        <v>76</v>
      </c>
      <c r="D5" s="204"/>
      <c r="E5" s="205"/>
      <c r="F5" s="218" t="s">
        <v>77</v>
      </c>
      <c r="G5" s="199" t="s">
        <v>74</v>
      </c>
      <c r="H5" s="201" t="s">
        <v>75</v>
      </c>
      <c r="I5" s="203" t="s">
        <v>76</v>
      </c>
      <c r="J5" s="204"/>
      <c r="K5" s="205"/>
      <c r="L5" s="206" t="s">
        <v>77</v>
      </c>
    </row>
    <row r="6" spans="1:12" s="30" customFormat="1" ht="30" customHeight="1">
      <c r="A6" s="217"/>
      <c r="B6" s="202"/>
      <c r="C6" s="91" t="s">
        <v>78</v>
      </c>
      <c r="D6" s="91" t="s">
        <v>79</v>
      </c>
      <c r="E6" s="91" t="s">
        <v>80</v>
      </c>
      <c r="F6" s="218"/>
      <c r="G6" s="200"/>
      <c r="H6" s="202"/>
      <c r="I6" s="91" t="s">
        <v>78</v>
      </c>
      <c r="J6" s="91" t="s">
        <v>79</v>
      </c>
      <c r="K6" s="91" t="s">
        <v>80</v>
      </c>
      <c r="L6" s="207"/>
    </row>
    <row r="7" spans="1:12" s="30" customFormat="1" ht="27.75" customHeight="1">
      <c r="A7" s="92">
        <v>1</v>
      </c>
      <c r="B7" s="93">
        <v>2</v>
      </c>
      <c r="C7" s="93">
        <v>3</v>
      </c>
      <c r="D7" s="93">
        <v>4</v>
      </c>
      <c r="E7" s="93">
        <v>5</v>
      </c>
      <c r="F7" s="93">
        <v>6</v>
      </c>
      <c r="G7" s="93">
        <v>7</v>
      </c>
      <c r="H7" s="93">
        <v>8</v>
      </c>
      <c r="I7" s="93">
        <v>9</v>
      </c>
      <c r="J7" s="93">
        <v>10</v>
      </c>
      <c r="K7" s="93">
        <v>11</v>
      </c>
      <c r="L7" s="94">
        <v>12</v>
      </c>
    </row>
    <row r="8" spans="1:12" s="35" customFormat="1" ht="42.75" customHeight="1" thickBot="1">
      <c r="A8" s="239">
        <f>B8+C8+F8</f>
        <v>5</v>
      </c>
      <c r="B8" s="238">
        <v>0</v>
      </c>
      <c r="C8" s="238">
        <v>0</v>
      </c>
      <c r="D8" s="238">
        <v>0</v>
      </c>
      <c r="E8" s="238">
        <v>0</v>
      </c>
      <c r="F8" s="238">
        <v>5</v>
      </c>
      <c r="G8" s="238">
        <f>H8+I8+L8</f>
        <v>0</v>
      </c>
      <c r="H8" s="238">
        <v>0</v>
      </c>
      <c r="I8" s="238">
        <v>0</v>
      </c>
      <c r="J8" s="238">
        <v>0</v>
      </c>
      <c r="K8" s="237">
        <v>0</v>
      </c>
      <c r="L8" s="236">
        <v>0</v>
      </c>
    </row>
    <row r="9" spans="1:12" ht="45" customHeight="1">
      <c r="A9" s="208" t="s">
        <v>180</v>
      </c>
      <c r="B9" s="209"/>
      <c r="C9" s="209"/>
      <c r="D9" s="209"/>
      <c r="E9" s="209"/>
      <c r="F9" s="209"/>
      <c r="G9" s="209"/>
      <c r="H9" s="209"/>
      <c r="I9" s="209"/>
      <c r="J9" s="209"/>
      <c r="K9" s="209"/>
      <c r="L9" s="209"/>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20" sqref="E20"/>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10" t="s">
        <v>101</v>
      </c>
      <c r="B1" s="186"/>
      <c r="C1" s="186"/>
      <c r="D1" s="186"/>
      <c r="E1" s="186"/>
      <c r="F1" s="186"/>
      <c r="G1" s="186"/>
      <c r="H1" s="186"/>
      <c r="I1" s="186"/>
    </row>
    <row r="2" spans="1:9" s="29" customFormat="1" ht="10.5" customHeight="1">
      <c r="A2" s="28"/>
      <c r="B2" s="28"/>
      <c r="C2" s="28"/>
      <c r="I2" s="101" t="s">
        <v>100</v>
      </c>
    </row>
    <row r="3" spans="1:9" s="29" customFormat="1" ht="15" customHeight="1" thickBot="1">
      <c r="A3" s="6" t="str">
        <f>'g01收入支出决算总表'!A4</f>
        <v>部门：湖南湘江新区规划档案中心</v>
      </c>
      <c r="B3" s="28"/>
      <c r="C3" s="28"/>
      <c r="D3" s="39"/>
      <c r="E3" s="39"/>
      <c r="F3" s="39"/>
      <c r="G3" s="39"/>
      <c r="H3" s="52"/>
      <c r="I3" s="101" t="s">
        <v>52</v>
      </c>
    </row>
    <row r="4" spans="1:9" s="30" customFormat="1" ht="20.25" customHeight="1">
      <c r="A4" s="187" t="s">
        <v>49</v>
      </c>
      <c r="B4" s="188"/>
      <c r="C4" s="188"/>
      <c r="D4" s="219" t="s">
        <v>109</v>
      </c>
      <c r="E4" s="225" t="s">
        <v>60</v>
      </c>
      <c r="F4" s="190" t="s">
        <v>64</v>
      </c>
      <c r="G4" s="226"/>
      <c r="H4" s="226"/>
      <c r="I4" s="222" t="s">
        <v>62</v>
      </c>
    </row>
    <row r="5" spans="1:9" s="30" customFormat="1" ht="27" customHeight="1">
      <c r="A5" s="189" t="s">
        <v>105</v>
      </c>
      <c r="B5" s="177"/>
      <c r="C5" s="177" t="s">
        <v>39</v>
      </c>
      <c r="D5" s="220"/>
      <c r="E5" s="180"/>
      <c r="F5" s="178" t="s">
        <v>65</v>
      </c>
      <c r="G5" s="178" t="s">
        <v>63</v>
      </c>
      <c r="H5" s="227" t="s">
        <v>61</v>
      </c>
      <c r="I5" s="182"/>
    </row>
    <row r="6" spans="1:9" s="30" customFormat="1" ht="18" customHeight="1">
      <c r="A6" s="176"/>
      <c r="B6" s="177"/>
      <c r="C6" s="177"/>
      <c r="D6" s="220"/>
      <c r="E6" s="180"/>
      <c r="F6" s="180"/>
      <c r="G6" s="178"/>
      <c r="H6" s="227"/>
      <c r="I6" s="182"/>
    </row>
    <row r="7" spans="1:9" s="30" customFormat="1" ht="22.5" customHeight="1">
      <c r="A7" s="176"/>
      <c r="B7" s="177"/>
      <c r="C7" s="177"/>
      <c r="D7" s="221"/>
      <c r="E7" s="181"/>
      <c r="F7" s="181"/>
      <c r="G7" s="179"/>
      <c r="H7" s="228"/>
      <c r="I7" s="183"/>
    </row>
    <row r="8" spans="1:9" s="30" customFormat="1" ht="22.5" customHeight="1">
      <c r="A8" s="229" t="s">
        <v>40</v>
      </c>
      <c r="B8" s="230"/>
      <c r="C8" s="231"/>
      <c r="D8" s="31">
        <v>1</v>
      </c>
      <c r="E8" s="31">
        <v>2</v>
      </c>
      <c r="F8" s="31">
        <v>3</v>
      </c>
      <c r="G8" s="31">
        <v>4</v>
      </c>
      <c r="H8" s="55">
        <v>5</v>
      </c>
      <c r="I8" s="32">
        <v>6</v>
      </c>
    </row>
    <row r="9" spans="1:9" s="30" customFormat="1" ht="22.5" customHeight="1">
      <c r="A9" s="232" t="s">
        <v>51</v>
      </c>
      <c r="B9" s="233"/>
      <c r="C9" s="234"/>
      <c r="D9" s="44"/>
      <c r="E9" s="44"/>
      <c r="F9" s="44"/>
      <c r="G9" s="44"/>
      <c r="H9" s="56"/>
      <c r="I9" s="45"/>
    </row>
    <row r="10" spans="1:9" s="35" customFormat="1" ht="22.5" customHeight="1">
      <c r="A10" s="176"/>
      <c r="B10" s="177"/>
      <c r="C10" s="33"/>
      <c r="D10" s="46"/>
      <c r="E10" s="46"/>
      <c r="F10" s="46"/>
      <c r="G10" s="47"/>
      <c r="H10" s="57"/>
      <c r="I10" s="48"/>
    </row>
    <row r="11" spans="1:9" s="35" customFormat="1" ht="22.5" customHeight="1">
      <c r="A11" s="176"/>
      <c r="B11" s="177"/>
      <c r="C11" s="34"/>
      <c r="D11" s="46"/>
      <c r="E11" s="46"/>
      <c r="F11" s="46"/>
      <c r="G11" s="46"/>
      <c r="H11" s="58"/>
      <c r="I11" s="48"/>
    </row>
    <row r="12" spans="1:9" s="35" customFormat="1" ht="22.5" customHeight="1">
      <c r="A12" s="176"/>
      <c r="B12" s="177"/>
      <c r="C12" s="33"/>
      <c r="D12" s="46"/>
      <c r="E12" s="46"/>
      <c r="F12" s="46"/>
      <c r="G12" s="46"/>
      <c r="H12" s="58"/>
      <c r="I12" s="48"/>
    </row>
    <row r="13" spans="1:9" s="35" customFormat="1" ht="22.5" customHeight="1">
      <c r="A13" s="176"/>
      <c r="B13" s="177"/>
      <c r="C13" s="34"/>
      <c r="D13" s="46"/>
      <c r="E13" s="46"/>
      <c r="F13" s="46"/>
      <c r="G13" s="46"/>
      <c r="H13" s="58"/>
      <c r="I13" s="48"/>
    </row>
    <row r="14" spans="1:9" s="35" customFormat="1" ht="22.5" customHeight="1">
      <c r="A14" s="176"/>
      <c r="B14" s="177"/>
      <c r="C14" s="34"/>
      <c r="D14" s="46"/>
      <c r="E14" s="46"/>
      <c r="F14" s="46"/>
      <c r="G14" s="46"/>
      <c r="H14" s="58"/>
      <c r="I14" s="48"/>
    </row>
    <row r="15" spans="1:9" s="35" customFormat="1" ht="22.5" customHeight="1" thickBot="1">
      <c r="A15" s="223"/>
      <c r="B15" s="224"/>
      <c r="C15" s="36"/>
      <c r="D15" s="49"/>
      <c r="E15" s="49"/>
      <c r="F15" s="49"/>
      <c r="G15" s="49"/>
      <c r="H15" s="59"/>
      <c r="I15" s="50"/>
    </row>
    <row r="16" spans="1:9" ht="32.25" customHeight="1">
      <c r="A16" s="208" t="s">
        <v>224</v>
      </c>
      <c r="B16" s="209"/>
      <c r="C16" s="209"/>
      <c r="D16" s="209"/>
      <c r="E16" s="209"/>
      <c r="F16" s="209"/>
      <c r="G16" s="209"/>
      <c r="H16" s="209"/>
      <c r="I16" s="209"/>
    </row>
    <row r="17" spans="1:9" ht="27" customHeight="1">
      <c r="A17" s="255" t="s">
        <v>234</v>
      </c>
      <c r="B17" s="255"/>
      <c r="C17" s="255"/>
      <c r="D17" s="255"/>
      <c r="E17" s="255"/>
      <c r="F17" s="255"/>
      <c r="G17" s="255"/>
      <c r="H17" s="255"/>
      <c r="I17" s="255"/>
    </row>
    <row r="18" ht="14.25">
      <c r="A18" s="37"/>
    </row>
    <row r="19" ht="14.25">
      <c r="A19" s="37"/>
    </row>
    <row r="20" ht="14.25">
      <c r="A20" s="37"/>
    </row>
  </sheetData>
  <sheetProtection/>
  <mergeCells count="21">
    <mergeCell ref="A17:I17"/>
    <mergeCell ref="E4:E7"/>
    <mergeCell ref="F4:H4"/>
    <mergeCell ref="F5:F7"/>
    <mergeCell ref="G5:G7"/>
    <mergeCell ref="H5:H7"/>
    <mergeCell ref="A16:I16"/>
    <mergeCell ref="A8:C8"/>
    <mergeCell ref="A9:C9"/>
    <mergeCell ref="A13:B13"/>
    <mergeCell ref="A14:B14"/>
    <mergeCell ref="A1:I1"/>
    <mergeCell ref="A4:C4"/>
    <mergeCell ref="D4:D7"/>
    <mergeCell ref="I4:I7"/>
    <mergeCell ref="A15:B15"/>
    <mergeCell ref="A10:B10"/>
    <mergeCell ref="A5:B7"/>
    <mergeCell ref="A11:B11"/>
    <mergeCell ref="C5:C7"/>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2019-08-23T01:52:59Z</cp:lastPrinted>
  <dcterms:created xsi:type="dcterms:W3CDTF">2011-12-26T04:36:18Z</dcterms:created>
  <dcterms:modified xsi:type="dcterms:W3CDTF">2019-09-12T09:32:49Z</dcterms:modified>
  <cp:category/>
  <cp:version/>
  <cp:contentType/>
  <cp:contentStatus/>
</cp:coreProperties>
</file>