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6" activeTab="7"/>
  </bookViews>
  <sheets>
    <sheet name="部门收支总体情况表" sheetId="9" r:id="rId1"/>
    <sheet name="部门收入总体情况表" sheetId="17" r:id="rId2"/>
    <sheet name="部门支出总体情况表" sheetId="13" r:id="rId3"/>
    <sheet name="财政拨款收支总体情况表" sheetId="7" r:id="rId4"/>
    <sheet name="一般公共预算支出情况表" sheetId="10" r:id="rId5"/>
    <sheet name="一般公共预算基本支出情况表" sheetId="18" r:id="rId6"/>
    <sheet name="一般公共预算“三公”经费支出情况表" sheetId="16" r:id="rId7"/>
    <sheet name="政府性基金预算支出情况表" sheetId="25" r:id="rId8"/>
    <sheet name="项目支出绩效目标表" sheetId="26" r:id="rId9"/>
  </sheets>
  <definedNames>
    <definedName name="_xlnm.Print_Area" localSheetId="1">部门收入总体情况表!$A$1:$M$27</definedName>
    <definedName name="_xlnm.Print_Area" localSheetId="0">部门收支总体情况表!$A$1:$D$16</definedName>
    <definedName name="_xlnm.Print_Area" localSheetId="2">部门支出总体情况表!$A$1:$J$27</definedName>
    <definedName name="_xlnm.Print_Area" localSheetId="3">财政拨款收支总体情况表!$A$1:$F$33</definedName>
    <definedName name="_xlnm.Print_Area" localSheetId="8">项目支出绩效目标表!$A$1:$AA$7</definedName>
    <definedName name="_xlnm.Print_Area" localSheetId="6">一般公共预算“三公”经费支出情况表!$A$1:$G$7</definedName>
    <definedName name="_xlnm.Print_Area" localSheetId="5">一般公共预算基本支出情况表!$A$1:$E$32</definedName>
    <definedName name="_xlnm.Print_Area" localSheetId="4">一般公共预算支出情况表!$A$1:$G$27</definedName>
    <definedName name="_xlnm.Print_Area" localSheetId="7">政府性基金预算支出情况表!$A$1:$G$6</definedName>
    <definedName name="_xlnm.Print_Titles" localSheetId="1">部门收入总体情况表!$1:$6</definedName>
    <definedName name="_xlnm.Print_Titles" localSheetId="0">部门收支总体情况表!$1:$5</definedName>
    <definedName name="_xlnm.Print_Titles" localSheetId="8">项目支出绩效目标表!$1:$7</definedName>
    <definedName name="_xlnm.Print_Titles" localSheetId="5">一般公共预算基本支出情况表!$1:$5</definedName>
    <definedName name="_xlnm.Print_Titles" localSheetId="4">一般公共预算支出情况表!$1:$6</definedName>
    <definedName name="_xlnm.Print_Titles" localSheetId="7">政府性基金预算支出情况表!$1:$6</definedName>
  </definedNames>
  <calcPr calcId="144525"/>
</workbook>
</file>

<file path=xl/sharedStrings.xml><?xml version="1.0" encoding="utf-8"?>
<sst xmlns="http://schemas.openxmlformats.org/spreadsheetml/2006/main" count="372" uniqueCount="221">
  <si>
    <t>2020年部门收支总体情况表</t>
  </si>
  <si>
    <t>部门名称：长沙市岳麓区征地服务中心和长沙市岳麓区征地服务中心本级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</si>
  <si>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万元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</si>
  <si>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</si>
  <si>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</si>
  <si>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charset val="134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</si>
  <si>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</si>
  <si>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charset val="134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</si>
  <si>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</si>
  <si>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</si>
  <si>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</si>
  <si>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</si>
  <si>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</si>
  <si>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</si>
  <si>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</si>
  <si>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</si>
  <si>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</si>
  <si>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</si>
  <si>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</si>
  <si>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</si>
  <si>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</si>
  <si>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</si>
  <si>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</si>
  <si>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</si>
  <si>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</si>
  <si>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t>2020年部门收入总体情况表</t>
  </si>
  <si>
    <t>单位：万元</t>
  </si>
  <si>
    <t>类</t>
  </si>
  <si>
    <t>款</t>
  </si>
  <si>
    <t>项</t>
  </si>
  <si>
    <t>功能科目</t>
  </si>
  <si>
    <t>合计</t>
  </si>
  <si>
    <r>
      <rPr>
        <sz val="11"/>
        <color indexed="8"/>
        <rFont val="宋体"/>
        <charset val="134"/>
      </rPr>
      <t>财政拨款</t>
    </r>
    <r>
      <rPr>
        <sz val="11"/>
        <color indexed="8"/>
        <rFont val="Tahoma"/>
        <charset val="134"/>
      </rPr>
      <t xml:space="preserve">  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</si>
  <si>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</si>
  <si>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</si>
  <si>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</si>
  <si>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</si>
  <si>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</si>
  <si>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</si>
  <si>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</si>
  <si>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1"/>
        <color indexed="8"/>
        <rFont val="宋体"/>
        <charset val="134"/>
      </rPr>
      <t>其中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经费拨款</t>
    </r>
  </si>
  <si>
    <t>**</t>
  </si>
  <si>
    <t>201</t>
  </si>
  <si>
    <t>03</t>
  </si>
  <si>
    <t xml:space="preserve">  201</t>
  </si>
  <si>
    <t xml:space="preserve">  03</t>
  </si>
  <si>
    <t>01</t>
  </si>
  <si>
    <t>行政运行（政府办公厅（室）及相关机构事务）</t>
  </si>
  <si>
    <t>02</t>
  </si>
  <si>
    <t>一般行政管理事务（政府办公厅（室）及相关机构事务）</t>
  </si>
  <si>
    <t>208</t>
  </si>
  <si>
    <t>05</t>
  </si>
  <si>
    <t xml:space="preserve">  208</t>
  </si>
  <si>
    <t xml:space="preserve">  05</t>
  </si>
  <si>
    <t>行政单位离退休</t>
  </si>
  <si>
    <t>机关事业单位基本养老保险缴费支出</t>
  </si>
  <si>
    <t>99</t>
  </si>
  <si>
    <t xml:space="preserve">  99</t>
  </si>
  <si>
    <t>其他社会保障和就业支出</t>
  </si>
  <si>
    <t>210</t>
  </si>
  <si>
    <t>07</t>
  </si>
  <si>
    <t xml:space="preserve">  210</t>
  </si>
  <si>
    <t xml:space="preserve">  07</t>
  </si>
  <si>
    <t>其他计划生育事务支出</t>
  </si>
  <si>
    <t>11</t>
  </si>
  <si>
    <t xml:space="preserve">  11</t>
  </si>
  <si>
    <t>行政单位医疗</t>
  </si>
  <si>
    <t>公务员医疗补助</t>
  </si>
  <si>
    <t>其他行政事业单位医疗支出</t>
  </si>
  <si>
    <t>221</t>
  </si>
  <si>
    <t xml:space="preserve">  221</t>
  </si>
  <si>
    <t xml:space="preserve">  02</t>
  </si>
  <si>
    <t>住房公积金</t>
  </si>
  <si>
    <t>2020年部门支出总体情况表</t>
  </si>
  <si>
    <t>部门：长沙市岳麓区征地服务中心和长沙市岳麓区征地服务中心本级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</si>
  <si>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</si>
  <si>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</si>
  <si>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</si>
  <si>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</si>
  <si>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</si>
  <si>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</si>
  <si>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</si>
  <si>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</si>
  <si>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</si>
  <si>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</si>
  <si>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</si>
  <si>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</si>
  <si>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</si>
  <si>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</si>
  <si>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</si>
  <si>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</si>
  <si>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</si>
  <si>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</si>
  <si>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计划生育事务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</si>
  <si>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</si>
  <si>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</si>
  <si>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</si>
  <si>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</si>
  <si>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</si>
  <si>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>住房保障支出</t>
  </si>
  <si>
    <t xml:space="preserve">  住房改革支出</t>
  </si>
  <si>
    <t xml:space="preserve">    住房公积金</t>
  </si>
  <si>
    <t>2020年财政拨款收支总体情况表</t>
  </si>
  <si>
    <t>收                  入</t>
  </si>
  <si>
    <t>支                  出</t>
  </si>
  <si>
    <t>项目</t>
  </si>
  <si>
    <t>金  额</t>
  </si>
  <si>
    <t>一般公共预算拨款</t>
  </si>
  <si>
    <t>政府性基金预算</t>
  </si>
  <si>
    <t>一、本年收入</t>
  </si>
  <si>
    <t>一、本年支出</t>
  </si>
  <si>
    <t>1、一般公共预算拨款</t>
  </si>
  <si>
    <t>1、一般公共服务支出</t>
  </si>
  <si>
    <t>2、外交支出</t>
  </si>
  <si>
    <t>3、国防支出</t>
  </si>
  <si>
    <t>4、公共安全支出</t>
  </si>
  <si>
    <t>5、教育支出</t>
  </si>
  <si>
    <t>6、科学技术支出</t>
  </si>
  <si>
    <t>7、文化旅游体育与传媒支出</t>
  </si>
  <si>
    <t>8、社会保障和就业支出</t>
  </si>
  <si>
    <t>9、社会保险基金支出</t>
  </si>
  <si>
    <t>10、卫生健康支出</t>
  </si>
  <si>
    <t>二、上年结转</t>
  </si>
  <si>
    <t>11、节能环保支出</t>
  </si>
  <si>
    <t>12、城乡社区支出</t>
  </si>
  <si>
    <t>13、农林水支出</t>
  </si>
  <si>
    <t>14、交通运输支出</t>
  </si>
  <si>
    <t>15、资源勘探工业信息等支出</t>
  </si>
  <si>
    <t>16、商业服务业等支出</t>
  </si>
  <si>
    <t>17、援助其他地区支出</t>
  </si>
  <si>
    <t>18、自然资源海洋气象等支出</t>
  </si>
  <si>
    <t>19、住房保障支出</t>
  </si>
  <si>
    <t>20、粮油物资储备支出</t>
  </si>
  <si>
    <t>21、灾害防治及应急管理支出</t>
  </si>
  <si>
    <t>22、其他支出</t>
  </si>
  <si>
    <t>二、结转下年</t>
  </si>
  <si>
    <t>收 入 总 计</t>
  </si>
  <si>
    <t>支 出 总 计</t>
  </si>
  <si>
    <t>2020年一般公共预算支出情况表</t>
  </si>
  <si>
    <t xml:space="preserve"> 功能科目</t>
  </si>
  <si>
    <t>2020年一般公共预算基本支出情况表</t>
  </si>
  <si>
    <t>单位:万元</t>
  </si>
  <si>
    <t>经济科目</t>
  </si>
  <si>
    <t>经济科目名称</t>
  </si>
  <si>
    <t>总计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</si>
  <si>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</si>
  <si>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</si>
  <si>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</si>
  <si>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</si>
  <si>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</si>
  <si>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</si>
  <si>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</si>
  <si>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</si>
  <si>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</si>
  <si>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</si>
  <si>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</si>
  <si>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</si>
  <si>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</si>
  <si>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</si>
  <si>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</si>
  <si>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</si>
  <si>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</si>
  <si>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</si>
  <si>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</si>
  <si>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</si>
  <si>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</si>
  <si>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</si>
  <si>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</si>
  <si>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</si>
  <si>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</si>
  <si>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</si>
  <si>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医疗费</t>
  </si>
  <si>
    <t xml:space="preserve">  奖励金</t>
  </si>
  <si>
    <t>2020年一般公共预算“三公”经费支出情况表</t>
  </si>
  <si>
    <t>单位名称：长沙市岳麓区征地服务中心和长沙市岳麓区征地服务中心本级</t>
  </si>
  <si>
    <t>部门名称</t>
  </si>
  <si>
    <t>三公经费预（决）算数（财政拨款）</t>
  </si>
  <si>
    <t>小计</t>
  </si>
  <si>
    <t>公务接待费</t>
  </si>
  <si>
    <t>因公出国（境）费</t>
  </si>
  <si>
    <t>公务用车购置及运行费</t>
  </si>
  <si>
    <t>其中：公务用车购置</t>
  </si>
  <si>
    <t>其中：公务用车运行费</t>
  </si>
  <si>
    <t>长沙市岳麓区征地服务中心</t>
  </si>
  <si>
    <t>2020年政府性基金预算支出情况表</t>
  </si>
  <si>
    <t>说明：我单位年初预算没有政府性基金收入，也没有使用政府性基金支出的安排，故本表没有数据。</t>
  </si>
  <si>
    <t>2020年项目支出绩效目标申报表</t>
  </si>
  <si>
    <t>单位名称</t>
  </si>
  <si>
    <t>项目名称</t>
  </si>
  <si>
    <t>预算额度（万元）</t>
  </si>
  <si>
    <t>项目实施产出成果目标</t>
  </si>
  <si>
    <t>项目效益目标</t>
  </si>
  <si>
    <t>是否审核通过（绩效选择）</t>
  </si>
  <si>
    <t>审核意见</t>
  </si>
  <si>
    <t>定量目标（成果）</t>
  </si>
  <si>
    <t>定性目标（成果）</t>
  </si>
  <si>
    <t>定量目标（效益）</t>
  </si>
  <si>
    <t>定性目标（效益）</t>
  </si>
  <si>
    <t>目标类型（成果）</t>
  </si>
  <si>
    <t>目标类型（效益）</t>
  </si>
  <si>
    <t>资金来源</t>
  </si>
  <si>
    <t>上年度资金（预算额度）</t>
  </si>
  <si>
    <t>本年度申请计划</t>
  </si>
  <si>
    <t>数量目标（指标）内容</t>
  </si>
  <si>
    <t>数量目标（指标）值</t>
  </si>
  <si>
    <t>质量目标（指标）内容</t>
  </si>
  <si>
    <t>质量目标（指标）值</t>
  </si>
  <si>
    <t>时效目标（指标）内容</t>
  </si>
  <si>
    <t>时效目标（指标）值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</si>
  <si>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</si>
  <si>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</si>
  <si>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</si>
  <si>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</si>
  <si>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</si>
  <si>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</si>
  <si>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 xml:space="preserve">环境目标（指标）内容 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</si>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</sst>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* #,##0.00;* \-#,##0.00;* &quot;&quot;??;@"/>
  </numFmts>
  <fonts count="33"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Tahoma"/>
      <charset val="134"/>
    </font>
    <font>
      <b/>
      <sz val="24"/>
      <color indexed="8"/>
      <name val="宋体"/>
      <charset val="134"/>
    </font>
    <font>
      <b/>
      <sz val="26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0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0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4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45" applyNumberFormat="0" applyFont="0" applyAlignment="0" applyProtection="0">
      <alignment vertical="center"/>
    </xf>
    <xf numFmtId="0" fontId="8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4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21" borderId="49" applyNumberFormat="0" applyAlignment="0" applyProtection="0">
      <alignment vertical="center"/>
    </xf>
    <xf numFmtId="0" fontId="24" fillId="21" borderId="44" applyNumberFormat="0" applyAlignment="0" applyProtection="0">
      <alignment vertical="center"/>
    </xf>
    <xf numFmtId="0" fontId="21" fillId="19" borderId="4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50" applyNumberFormat="0" applyFill="0" applyAlignment="0" applyProtection="0">
      <alignment vertical="center"/>
    </xf>
    <xf numFmtId="0" fontId="31" fillId="0" borderId="5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</cellStyleXfs>
  <cellXfs count="156">
    <xf numFmtId="0" fontId="0" fillId="0" borderId="0" xfId="0">
      <alignment vertical="center"/>
    </xf>
    <xf numFmtId="0" fontId="1" fillId="0" borderId="0" xfId="69" applyFill="1">
      <alignment vertical="center"/>
    </xf>
    <xf numFmtId="0" fontId="1" fillId="0" borderId="0" xfId="69">
      <alignment vertical="center"/>
    </xf>
    <xf numFmtId="0" fontId="0" fillId="0" borderId="0" xfId="0" applyProtection="1">
      <alignment vertical="center"/>
    </xf>
    <xf numFmtId="0" fontId="2" fillId="0" borderId="0" xfId="69" applyFont="1" applyAlignment="1" applyProtection="1">
      <alignment horizontal="center" vertical="center"/>
    </xf>
    <xf numFmtId="0" fontId="2" fillId="0" borderId="0" xfId="69" applyFont="1" applyAlignment="1" applyProtection="1">
      <alignment vertical="center"/>
    </xf>
    <xf numFmtId="0" fontId="1" fillId="0" borderId="1" xfId="69" applyBorder="1" applyAlignment="1" applyProtection="1">
      <alignment horizontal="center" vertical="center"/>
    </xf>
    <xf numFmtId="0" fontId="1" fillId="0" borderId="2" xfId="69" applyBorder="1" applyAlignment="1" applyProtection="1">
      <alignment horizontal="center" vertical="center"/>
    </xf>
    <xf numFmtId="0" fontId="1" fillId="0" borderId="3" xfId="69" applyBorder="1" applyAlignment="1" applyProtection="1">
      <alignment horizontal="center" vertical="center"/>
    </xf>
    <xf numFmtId="0" fontId="1" fillId="0" borderId="4" xfId="69" applyBorder="1" applyAlignment="1" applyProtection="1">
      <alignment horizontal="center" vertical="center"/>
    </xf>
    <xf numFmtId="0" fontId="1" fillId="0" borderId="5" xfId="69" applyBorder="1" applyAlignment="1" applyProtection="1">
      <alignment horizontal="center" vertical="center"/>
    </xf>
    <xf numFmtId="0" fontId="1" fillId="0" borderId="6" xfId="69" applyBorder="1" applyAlignment="1" applyProtection="1">
      <alignment horizontal="center" vertical="center"/>
    </xf>
    <xf numFmtId="0" fontId="1" fillId="0" borderId="7" xfId="69" applyBorder="1" applyAlignment="1" applyProtection="1">
      <alignment horizontal="center" vertical="center"/>
    </xf>
    <xf numFmtId="0" fontId="1" fillId="0" borderId="8" xfId="69" applyBorder="1" applyAlignment="1" applyProtection="1">
      <alignment horizontal="center" vertical="center"/>
    </xf>
    <xf numFmtId="0" fontId="1" fillId="0" borderId="0" xfId="69" applyBorder="1" applyAlignment="1" applyProtection="1">
      <alignment horizontal="center" vertical="center"/>
    </xf>
    <xf numFmtId="0" fontId="1" fillId="0" borderId="9" xfId="69" applyBorder="1" applyAlignment="1" applyProtection="1">
      <alignment horizontal="center" vertical="center"/>
    </xf>
    <xf numFmtId="0" fontId="1" fillId="0" borderId="10" xfId="69" applyBorder="1" applyAlignment="1" applyProtection="1">
      <alignment horizontal="center" vertical="center"/>
    </xf>
    <xf numFmtId="0" fontId="1" fillId="0" borderId="11" xfId="69" applyBorder="1" applyAlignment="1" applyProtection="1">
      <alignment horizontal="center" vertical="center"/>
    </xf>
    <xf numFmtId="0" fontId="1" fillId="0" borderId="12" xfId="69" applyBorder="1" applyAlignment="1" applyProtection="1">
      <alignment horizontal="center" vertical="center"/>
    </xf>
    <xf numFmtId="0" fontId="1" fillId="0" borderId="13" xfId="69" applyBorder="1" applyAlignment="1" applyProtection="1">
      <alignment horizontal="center" vertical="center"/>
    </xf>
    <xf numFmtId="0" fontId="1" fillId="0" borderId="14" xfId="69" applyBorder="1" applyAlignment="1" applyProtection="1">
      <alignment horizontal="center" vertical="center"/>
    </xf>
    <xf numFmtId="0" fontId="1" fillId="0" borderId="15" xfId="69" applyBorder="1" applyAlignment="1" applyProtection="1">
      <alignment horizontal="center" vertical="center"/>
    </xf>
    <xf numFmtId="0" fontId="1" fillId="0" borderId="16" xfId="69" applyBorder="1" applyAlignment="1" applyProtection="1">
      <alignment vertical="center"/>
    </xf>
    <xf numFmtId="0" fontId="1" fillId="0" borderId="16" xfId="69" applyBorder="1" applyAlignment="1" applyProtection="1">
      <alignment vertical="center" wrapText="1"/>
    </xf>
    <xf numFmtId="0" fontId="1" fillId="0" borderId="16" xfId="69" applyBorder="1" applyAlignment="1" applyProtection="1">
      <alignment horizontal="center" vertical="center" wrapText="1"/>
    </xf>
    <xf numFmtId="0" fontId="1" fillId="0" borderId="17" xfId="69" applyBorder="1" applyAlignment="1" applyProtection="1">
      <alignment horizontal="center" vertical="center" wrapText="1"/>
    </xf>
    <xf numFmtId="49" fontId="1" fillId="0" borderId="17" xfId="69" applyNumberFormat="1" applyFill="1" applyBorder="1" applyAlignment="1" applyProtection="1">
      <alignment vertical="center" wrapText="1"/>
    </xf>
    <xf numFmtId="4" fontId="1" fillId="0" borderId="17" xfId="69" applyNumberFormat="1" applyFill="1" applyBorder="1" applyAlignment="1" applyProtection="1">
      <alignment vertical="center" wrapText="1"/>
    </xf>
    <xf numFmtId="0" fontId="1" fillId="0" borderId="18" xfId="69" applyBorder="1" applyAlignment="1" applyProtection="1">
      <alignment horizontal="center" vertical="center"/>
    </xf>
    <xf numFmtId="0" fontId="1" fillId="0" borderId="19" xfId="69" applyBorder="1" applyAlignment="1" applyProtection="1">
      <alignment horizontal="center" vertical="center"/>
    </xf>
    <xf numFmtId="0" fontId="1" fillId="0" borderId="20" xfId="69" applyBorder="1" applyAlignment="1" applyProtection="1">
      <alignment horizontal="center" vertical="center" wrapText="1"/>
    </xf>
    <xf numFmtId="0" fontId="1" fillId="0" borderId="21" xfId="69" applyBorder="1" applyAlignment="1" applyProtection="1">
      <alignment horizontal="center" vertical="center"/>
    </xf>
    <xf numFmtId="0" fontId="1" fillId="0" borderId="22" xfId="69" applyBorder="1" applyAlignment="1" applyProtection="1">
      <alignment horizontal="center" vertical="center"/>
    </xf>
    <xf numFmtId="0" fontId="1" fillId="0" borderId="23" xfId="69" applyBorder="1" applyAlignment="1" applyProtection="1">
      <alignment horizontal="center" vertical="center" wrapText="1"/>
    </xf>
    <xf numFmtId="0" fontId="1" fillId="0" borderId="24" xfId="69" applyBorder="1" applyAlignment="1" applyProtection="1">
      <alignment horizontal="center" vertical="center"/>
    </xf>
    <xf numFmtId="0" fontId="1" fillId="0" borderId="25" xfId="69" applyBorder="1" applyAlignment="1" applyProtection="1">
      <alignment horizontal="center" vertical="center"/>
    </xf>
    <xf numFmtId="0" fontId="1" fillId="0" borderId="26" xfId="69" applyBorder="1" applyAlignment="1" applyProtection="1">
      <alignment horizontal="center" vertical="center" wrapText="1"/>
    </xf>
    <xf numFmtId="0" fontId="1" fillId="0" borderId="27" xfId="69" applyBorder="1" applyAlignment="1" applyProtection="1">
      <alignment horizontal="center" vertical="center"/>
    </xf>
    <xf numFmtId="0" fontId="1" fillId="0" borderId="28" xfId="69" applyBorder="1" applyAlignment="1" applyProtection="1">
      <alignment horizontal="center" vertical="center" wrapText="1"/>
    </xf>
    <xf numFmtId="0" fontId="1" fillId="0" borderId="0" xfId="69" applyProtection="1">
      <alignment vertical="center"/>
    </xf>
    <xf numFmtId="0" fontId="1" fillId="0" borderId="4" xfId="69" applyBorder="1" applyAlignment="1" applyProtection="1">
      <alignment horizontal="center" vertical="center" wrapText="1"/>
    </xf>
    <xf numFmtId="0" fontId="1" fillId="0" borderId="29" xfId="69" applyBorder="1" applyAlignment="1" applyProtection="1">
      <alignment horizontal="center" vertical="center"/>
    </xf>
    <xf numFmtId="0" fontId="1" fillId="0" borderId="30" xfId="69" applyBorder="1" applyAlignment="1" applyProtection="1">
      <alignment horizontal="center" vertical="center" wrapText="1"/>
    </xf>
    <xf numFmtId="0" fontId="1" fillId="0" borderId="9" xfId="69" applyBorder="1" applyAlignment="1" applyProtection="1">
      <alignment horizontal="center" vertical="center" wrapText="1"/>
    </xf>
    <xf numFmtId="0" fontId="1" fillId="0" borderId="31" xfId="69" applyBorder="1" applyAlignment="1" applyProtection="1">
      <alignment horizontal="center" vertical="center"/>
    </xf>
    <xf numFmtId="0" fontId="1" fillId="0" borderId="32" xfId="69" applyBorder="1" applyAlignment="1" applyProtection="1">
      <alignment horizontal="center" vertical="center" wrapText="1"/>
    </xf>
    <xf numFmtId="0" fontId="1" fillId="0" borderId="33" xfId="69" applyBorder="1" applyAlignment="1" applyProtection="1">
      <alignment horizontal="center" vertical="center" wrapText="1"/>
    </xf>
    <xf numFmtId="0" fontId="1" fillId="0" borderId="34" xfId="69" applyBorder="1" applyAlignment="1" applyProtection="1">
      <alignment horizontal="center" vertical="center" wrapText="1"/>
    </xf>
    <xf numFmtId="0" fontId="1" fillId="0" borderId="35" xfId="69" applyBorder="1" applyAlignment="1" applyProtection="1">
      <alignment horizontal="center" vertical="center"/>
    </xf>
    <xf numFmtId="49" fontId="1" fillId="0" borderId="36" xfId="69" applyNumberFormat="1" applyFill="1" applyBorder="1" applyAlignment="1" applyProtection="1">
      <alignment vertical="center" wrapText="1"/>
    </xf>
    <xf numFmtId="0" fontId="0" fillId="0" borderId="0" xfId="0" applyFill="1">
      <alignment vertical="center"/>
    </xf>
    <xf numFmtId="0" fontId="3" fillId="0" borderId="0" xfId="21" applyNumberFormat="1" applyFont="1" applyFill="1" applyAlignment="1" applyProtection="1">
      <alignment horizontal="center" vertical="center"/>
    </xf>
    <xf numFmtId="0" fontId="0" fillId="0" borderId="0" xfId="68" applyFont="1" applyFill="1" applyProtection="1">
      <alignment vertical="center"/>
    </xf>
    <xf numFmtId="0" fontId="0" fillId="0" borderId="0" xfId="68" applyProtection="1">
      <alignment vertical="center"/>
    </xf>
    <xf numFmtId="0" fontId="0" fillId="0" borderId="0" xfId="68" applyAlignment="1" applyProtection="1">
      <alignment horizontal="right" vertical="center"/>
    </xf>
    <xf numFmtId="0" fontId="0" fillId="0" borderId="37" xfId="68" applyBorder="1" applyAlignment="1" applyProtection="1">
      <alignment horizontal="center" vertical="center"/>
    </xf>
    <xf numFmtId="0" fontId="0" fillId="0" borderId="38" xfId="68" applyBorder="1" applyAlignment="1" applyProtection="1">
      <alignment horizontal="center" vertical="center"/>
    </xf>
    <xf numFmtId="0" fontId="0" fillId="0" borderId="39" xfId="68" applyBorder="1" applyAlignment="1" applyProtection="1">
      <alignment horizontal="center" vertical="center"/>
    </xf>
    <xf numFmtId="0" fontId="0" fillId="0" borderId="1" xfId="68" applyBorder="1" applyAlignment="1" applyProtection="1">
      <alignment horizontal="center" vertical="center"/>
    </xf>
    <xf numFmtId="0" fontId="0" fillId="0" borderId="40" xfId="68" applyBorder="1" applyProtection="1">
      <alignment vertical="center"/>
    </xf>
    <xf numFmtId="0" fontId="0" fillId="0" borderId="41" xfId="68" applyBorder="1" applyAlignment="1" applyProtection="1">
      <alignment horizontal="center" vertical="center"/>
    </xf>
    <xf numFmtId="49" fontId="0" fillId="0" borderId="40" xfId="0" applyNumberFormat="1" applyFill="1" applyBorder="1" applyProtection="1">
      <alignment vertical="center"/>
    </xf>
    <xf numFmtId="0" fontId="0" fillId="0" borderId="40" xfId="0" applyNumberFormat="1" applyFill="1" applyBorder="1" applyAlignment="1" applyProtection="1">
      <alignment vertical="center" wrapText="1"/>
    </xf>
    <xf numFmtId="4" fontId="0" fillId="0" borderId="40" xfId="0" applyNumberFormat="1" applyFill="1" applyBorder="1" applyAlignment="1" applyProtection="1">
      <alignment horizontal="right" vertical="center"/>
    </xf>
    <xf numFmtId="0" fontId="1" fillId="0" borderId="0" xfId="67" applyFill="1">
      <alignment vertical="center"/>
    </xf>
    <xf numFmtId="0" fontId="1" fillId="0" borderId="0" xfId="67">
      <alignment vertical="center"/>
    </xf>
    <xf numFmtId="0" fontId="1" fillId="0" borderId="0" xfId="67" applyAlignment="1" applyProtection="1">
      <alignment vertical="center" wrapText="1"/>
    </xf>
    <xf numFmtId="0" fontId="4" fillId="0" borderId="0" xfId="67" applyFont="1" applyAlignment="1" applyProtection="1">
      <alignment horizontal="center" vertical="center"/>
    </xf>
    <xf numFmtId="0" fontId="1" fillId="0" borderId="0" xfId="67" applyFill="1" applyProtection="1">
      <alignment vertical="center"/>
    </xf>
    <xf numFmtId="0" fontId="1" fillId="0" borderId="0" xfId="67" applyAlignment="1" applyProtection="1">
      <alignment horizontal="right" vertical="center"/>
    </xf>
    <xf numFmtId="0" fontId="1" fillId="0" borderId="1" xfId="67" applyBorder="1" applyAlignment="1" applyProtection="1">
      <alignment horizontal="center" vertical="center"/>
    </xf>
    <xf numFmtId="0" fontId="1" fillId="0" borderId="37" xfId="67" applyBorder="1" applyAlignment="1" applyProtection="1">
      <alignment horizontal="center" vertical="center"/>
    </xf>
    <xf numFmtId="0" fontId="1" fillId="0" borderId="38" xfId="67" applyBorder="1" applyAlignment="1" applyProtection="1">
      <alignment horizontal="center" vertical="center"/>
    </xf>
    <xf numFmtId="0" fontId="1" fillId="0" borderId="39" xfId="67" applyBorder="1" applyAlignment="1" applyProtection="1">
      <alignment horizontal="center" vertical="center"/>
    </xf>
    <xf numFmtId="0" fontId="1" fillId="0" borderId="41" xfId="67" applyBorder="1" applyAlignment="1" applyProtection="1">
      <alignment horizontal="center" vertical="center"/>
    </xf>
    <xf numFmtId="0" fontId="1" fillId="0" borderId="42" xfId="67" applyBorder="1" applyAlignment="1" applyProtection="1">
      <alignment horizontal="center" vertical="center"/>
    </xf>
    <xf numFmtId="0" fontId="1" fillId="0" borderId="42" xfId="67" applyBorder="1" applyAlignment="1" applyProtection="1">
      <alignment horizontal="center" vertical="center" wrapText="1"/>
    </xf>
    <xf numFmtId="0" fontId="1" fillId="0" borderId="40" xfId="67" applyFont="1" applyBorder="1" applyAlignment="1" applyProtection="1">
      <alignment horizontal="center" vertical="center" wrapText="1"/>
    </xf>
    <xf numFmtId="0" fontId="1" fillId="0" borderId="40" xfId="67" applyNumberFormat="1" applyFill="1" applyBorder="1" applyProtection="1">
      <alignment vertical="center"/>
    </xf>
    <xf numFmtId="4" fontId="1" fillId="0" borderId="42" xfId="67" applyNumberFormat="1" applyFill="1" applyBorder="1" applyAlignment="1" applyProtection="1">
      <alignment horizontal="right" vertical="center"/>
    </xf>
    <xf numFmtId="4" fontId="1" fillId="0" borderId="42" xfId="67" applyNumberFormat="1" applyFont="1" applyFill="1" applyBorder="1" applyAlignment="1" applyProtection="1">
      <alignment horizontal="right" vertical="center"/>
    </xf>
    <xf numFmtId="4" fontId="1" fillId="0" borderId="40" xfId="67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43" xfId="0" applyFill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0" fillId="0" borderId="43" xfId="0" applyFont="1" applyBorder="1" applyAlignment="1" applyProtection="1">
      <alignment horizontal="right" vertical="center"/>
    </xf>
    <xf numFmtId="0" fontId="0" fillId="0" borderId="40" xfId="0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left" vertical="center"/>
    </xf>
    <xf numFmtId="0" fontId="0" fillId="0" borderId="40" xfId="0" applyNumberFormat="1" applyFill="1" applyBorder="1" applyAlignment="1" applyProtection="1">
      <alignment horizontal="center" vertical="center"/>
    </xf>
    <xf numFmtId="49" fontId="0" fillId="0" borderId="0" xfId="0" applyNumberFormat="1" applyFill="1">
      <alignment vertical="center"/>
    </xf>
    <xf numFmtId="0" fontId="0" fillId="0" borderId="40" xfId="68" applyBorder="1" applyAlignment="1" applyProtection="1">
      <alignment horizontal="center" vertical="center"/>
    </xf>
    <xf numFmtId="0" fontId="0" fillId="0" borderId="40" xfId="68" applyNumberFormat="1" applyFill="1" applyBorder="1" applyProtection="1">
      <alignment vertical="center"/>
    </xf>
    <xf numFmtId="49" fontId="0" fillId="0" borderId="40" xfId="68" applyNumberFormat="1" applyFill="1" applyBorder="1" applyProtection="1">
      <alignment vertical="center"/>
    </xf>
    <xf numFmtId="4" fontId="0" fillId="0" borderId="40" xfId="68" applyNumberFormat="1" applyFill="1" applyBorder="1" applyAlignment="1" applyProtection="1">
      <alignment horizontal="right" vertical="center"/>
    </xf>
    <xf numFmtId="4" fontId="0" fillId="0" borderId="40" xfId="68" applyNumberFormat="1" applyFont="1" applyFill="1" applyBorder="1" applyAlignment="1" applyProtection="1">
      <alignment horizontal="right" vertical="center"/>
    </xf>
    <xf numFmtId="0" fontId="0" fillId="0" borderId="40" xfId="0" applyBorder="1" applyProtection="1">
      <alignment vertical="center"/>
    </xf>
    <xf numFmtId="0" fontId="0" fillId="0" borderId="40" xfId="68" applyFill="1" applyBorder="1" applyProtection="1">
      <alignment vertical="center"/>
    </xf>
    <xf numFmtId="4" fontId="0" fillId="0" borderId="40" xfId="68" applyNumberFormat="1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40" xfId="68" applyFont="1" applyFill="1" applyBorder="1" applyProtection="1">
      <alignment vertical="center"/>
    </xf>
    <xf numFmtId="4" fontId="0" fillId="0" borderId="40" xfId="0" applyNumberFormat="1" applyFill="1" applyBorder="1" applyProtection="1">
      <alignment vertical="center"/>
    </xf>
    <xf numFmtId="176" fontId="0" fillId="0" borderId="40" xfId="68" applyNumberFormat="1" applyBorder="1" applyProtection="1">
      <alignment vertical="center"/>
    </xf>
    <xf numFmtId="176" fontId="0" fillId="0" borderId="40" xfId="68" applyNumberFormat="1" applyFill="1" applyBorder="1" applyProtection="1">
      <alignment vertical="center"/>
    </xf>
    <xf numFmtId="0" fontId="6" fillId="0" borderId="0" xfId="71" applyFont="1" applyFill="1" applyProtection="1">
      <alignment vertical="center"/>
    </xf>
    <xf numFmtId="0" fontId="6" fillId="2" borderId="0" xfId="20" applyNumberFormat="1" applyFont="1" applyFill="1" applyAlignment="1" applyProtection="1">
      <alignment horizontal="center" vertical="center"/>
    </xf>
    <xf numFmtId="0" fontId="6" fillId="2" borderId="0" xfId="20" applyNumberFormat="1" applyFont="1" applyFill="1" applyAlignment="1" applyProtection="1">
      <alignment horizontal="left" vertical="center"/>
    </xf>
    <xf numFmtId="0" fontId="6" fillId="2" borderId="0" xfId="20" applyNumberFormat="1" applyFont="1" applyFill="1" applyAlignment="1" applyProtection="1">
      <alignment horizontal="right" vertical="center"/>
    </xf>
    <xf numFmtId="0" fontId="3" fillId="2" borderId="0" xfId="20" applyNumberFormat="1" applyFont="1" applyFill="1" applyAlignment="1" applyProtection="1">
      <alignment horizontal="center" vertical="center"/>
    </xf>
    <xf numFmtId="0" fontId="7" fillId="0" borderId="0" xfId="79" applyFill="1" applyBorder="1" applyAlignment="1" applyProtection="1">
      <alignment horizontal="left" vertical="center"/>
    </xf>
    <xf numFmtId="0" fontId="7" fillId="0" borderId="0" xfId="79" applyFill="1" applyAlignment="1" applyProtection="1">
      <alignment horizontal="left" vertical="center"/>
    </xf>
    <xf numFmtId="0" fontId="6" fillId="2" borderId="0" xfId="20" applyNumberFormat="1" applyFont="1" applyFill="1" applyAlignment="1" applyProtection="1">
      <alignment vertical="center"/>
    </xf>
    <xf numFmtId="0" fontId="6" fillId="0" borderId="40" xfId="20" applyNumberFormat="1" applyFont="1" applyFill="1" applyBorder="1" applyAlignment="1" applyProtection="1">
      <alignment horizontal="centerContinuous" vertical="center"/>
    </xf>
    <xf numFmtId="0" fontId="6" fillId="0" borderId="40" xfId="20" applyNumberFormat="1" applyFont="1" applyFill="1" applyBorder="1" applyAlignment="1" applyProtection="1">
      <alignment horizontal="center" vertical="center" wrapText="1"/>
    </xf>
    <xf numFmtId="0" fontId="6" fillId="0" borderId="40" xfId="20" applyNumberFormat="1" applyFont="1" applyFill="1" applyBorder="1" applyAlignment="1" applyProtection="1">
      <alignment horizontal="center" vertical="center"/>
    </xf>
    <xf numFmtId="0" fontId="6" fillId="0" borderId="1" xfId="20" applyNumberFormat="1" applyFont="1" applyFill="1" applyBorder="1" applyAlignment="1" applyProtection="1">
      <alignment horizontal="center" vertical="center" wrapText="1"/>
    </xf>
    <xf numFmtId="0" fontId="6" fillId="0" borderId="1" xfId="20" applyNumberFormat="1" applyFont="1" applyFill="1" applyBorder="1" applyAlignment="1" applyProtection="1">
      <alignment horizontal="center" vertical="center"/>
    </xf>
    <xf numFmtId="49" fontId="7" fillId="0" borderId="37" xfId="79" applyNumberFormat="1" applyFont="1" applyFill="1" applyBorder="1" applyAlignment="1" applyProtection="1">
      <alignment horizontal="center" vertical="center"/>
    </xf>
    <xf numFmtId="0" fontId="6" fillId="0" borderId="37" xfId="79" applyNumberFormat="1" applyFont="1" applyFill="1" applyBorder="1" applyAlignment="1" applyProtection="1">
      <alignment horizontal="left" vertical="center" wrapText="1"/>
    </xf>
    <xf numFmtId="4" fontId="6" fillId="0" borderId="40" xfId="20" applyNumberFormat="1" applyFont="1" applyFill="1" applyBorder="1" applyAlignment="1" applyProtection="1">
      <alignment horizontal="right" vertical="center"/>
    </xf>
    <xf numFmtId="4" fontId="6" fillId="0" borderId="38" xfId="20" applyNumberFormat="1" applyFont="1" applyFill="1" applyBorder="1" applyAlignment="1" applyProtection="1">
      <alignment horizontal="right" vertical="center"/>
    </xf>
    <xf numFmtId="4" fontId="6" fillId="0" borderId="37" xfId="71" applyNumberFormat="1" applyFont="1" applyFill="1" applyBorder="1" applyAlignment="1" applyProtection="1">
      <alignment horizontal="right" vertical="center"/>
    </xf>
    <xf numFmtId="177" fontId="6" fillId="2" borderId="0" xfId="20" applyNumberFormat="1" applyFont="1" applyFill="1" applyAlignment="1" applyProtection="1">
      <alignment horizontal="center" vertical="center"/>
    </xf>
    <xf numFmtId="4" fontId="7" fillId="0" borderId="40" xfId="79" applyNumberFormat="1" applyFont="1" applyFill="1" applyBorder="1" applyAlignment="1" applyProtection="1">
      <alignment horizontal="right" vertical="center"/>
    </xf>
    <xf numFmtId="0" fontId="1" fillId="0" borderId="0" xfId="66" applyFill="1">
      <alignment vertical="center"/>
    </xf>
    <xf numFmtId="0" fontId="1" fillId="0" borderId="0" xfId="66">
      <alignment vertical="center"/>
    </xf>
    <xf numFmtId="0" fontId="8" fillId="0" borderId="0" xfId="60" applyFill="1" applyProtection="1"/>
    <xf numFmtId="0" fontId="8" fillId="0" borderId="0" xfId="60" applyProtection="1"/>
    <xf numFmtId="0" fontId="9" fillId="0" borderId="0" xfId="60" applyFont="1" applyAlignment="1" applyProtection="1">
      <alignment horizontal="center"/>
    </xf>
    <xf numFmtId="0" fontId="1" fillId="0" borderId="43" xfId="60" applyFont="1" applyFill="1" applyBorder="1" applyAlignment="1" applyProtection="1">
      <alignment horizontal="left"/>
    </xf>
    <xf numFmtId="0" fontId="1" fillId="0" borderId="1" xfId="60" applyFont="1" applyBorder="1" applyAlignment="1" applyProtection="1">
      <alignment horizontal="center" vertical="center" wrapText="1"/>
    </xf>
    <xf numFmtId="0" fontId="1" fillId="0" borderId="37" xfId="60" applyFont="1" applyBorder="1" applyAlignment="1" applyProtection="1">
      <alignment horizontal="center" wrapText="1"/>
    </xf>
    <xf numFmtId="0" fontId="1" fillId="0" borderId="39" xfId="60" applyFont="1" applyBorder="1" applyAlignment="1" applyProtection="1">
      <alignment horizontal="center" wrapText="1"/>
    </xf>
    <xf numFmtId="0" fontId="1" fillId="0" borderId="41" xfId="60" applyFont="1" applyBorder="1" applyAlignment="1" applyProtection="1">
      <alignment horizontal="center" vertical="center" wrapText="1"/>
    </xf>
    <xf numFmtId="0" fontId="1" fillId="0" borderId="40" xfId="60" applyFont="1" applyBorder="1" applyAlignment="1" applyProtection="1">
      <alignment horizontal="center"/>
    </xf>
    <xf numFmtId="0" fontId="8" fillId="0" borderId="40" xfId="60" applyFont="1" applyBorder="1" applyAlignment="1" applyProtection="1">
      <alignment horizontal="center"/>
    </xf>
    <xf numFmtId="0" fontId="8" fillId="0" borderId="40" xfId="60" applyBorder="1" applyAlignment="1" applyProtection="1">
      <alignment horizontal="center"/>
    </xf>
    <xf numFmtId="49" fontId="1" fillId="0" borderId="40" xfId="60" applyNumberFormat="1" applyFont="1" applyFill="1" applyBorder="1" applyAlignment="1" applyProtection="1">
      <alignment horizontal="center"/>
    </xf>
    <xf numFmtId="0" fontId="1" fillId="0" borderId="40" xfId="60" applyNumberFormat="1" applyFont="1" applyFill="1" applyBorder="1" applyAlignment="1" applyProtection="1">
      <alignment horizontal="center"/>
    </xf>
    <xf numFmtId="4" fontId="1" fillId="0" borderId="40" xfId="60" applyNumberFormat="1" applyFont="1" applyFill="1" applyBorder="1" applyAlignment="1" applyProtection="1">
      <alignment horizontal="right"/>
    </xf>
    <xf numFmtId="0" fontId="1" fillId="0" borderId="0" xfId="60" applyFont="1" applyProtection="1"/>
    <xf numFmtId="0" fontId="1" fillId="0" borderId="0" xfId="70" applyFill="1">
      <alignment vertical="center"/>
    </xf>
    <xf numFmtId="0" fontId="1" fillId="0" borderId="0" xfId="70">
      <alignment vertical="center"/>
    </xf>
    <xf numFmtId="0" fontId="8" fillId="0" borderId="0" xfId="61" applyFill="1" applyProtection="1"/>
    <xf numFmtId="0" fontId="8" fillId="0" borderId="0" xfId="61" applyProtection="1"/>
    <xf numFmtId="0" fontId="1" fillId="0" borderId="0" xfId="61" applyFont="1" applyAlignment="1" applyProtection="1">
      <alignment horizontal="right"/>
    </xf>
    <xf numFmtId="0" fontId="10" fillId="0" borderId="0" xfId="61" applyFont="1" applyAlignment="1" applyProtection="1">
      <alignment horizontal="center"/>
    </xf>
    <xf numFmtId="0" fontId="1" fillId="0" borderId="0" xfId="61" applyFont="1" applyFill="1" applyProtection="1"/>
    <xf numFmtId="0" fontId="1" fillId="0" borderId="40" xfId="61" applyFont="1" applyBorder="1" applyAlignment="1" applyProtection="1">
      <alignment horizontal="center"/>
    </xf>
    <xf numFmtId="0" fontId="1" fillId="0" borderId="40" xfId="61" applyFont="1" applyBorder="1" applyProtection="1"/>
    <xf numFmtId="0" fontId="1" fillId="0" borderId="40" xfId="61" applyFont="1" applyFill="1" applyBorder="1" applyProtection="1"/>
    <xf numFmtId="4" fontId="1" fillId="0" borderId="40" xfId="61" applyNumberFormat="1" applyFont="1" applyFill="1" applyBorder="1" applyProtection="1"/>
    <xf numFmtId="176" fontId="1" fillId="0" borderId="40" xfId="61" applyNumberFormat="1" applyFont="1" applyFill="1" applyBorder="1" applyAlignment="1" applyProtection="1">
      <alignment wrapText="1"/>
    </xf>
    <xf numFmtId="0" fontId="8" fillId="0" borderId="40" xfId="61" applyBorder="1" applyProtection="1"/>
    <xf numFmtId="176" fontId="1" fillId="0" borderId="40" xfId="61" applyNumberFormat="1" applyFont="1" applyFill="1" applyBorder="1" applyProtection="1"/>
    <xf numFmtId="0" fontId="1" fillId="0" borderId="40" xfId="70" applyBorder="1" applyProtection="1">
      <alignment vertical="center"/>
    </xf>
    <xf numFmtId="0" fontId="1" fillId="0" borderId="40" xfId="61" applyFont="1" applyFill="1" applyBorder="1" applyAlignment="1" applyProtection="1">
      <alignment horizont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差_财政拨款的复制" xfId="12"/>
    <cellStyle name="已访问的超链接" xfId="13" builtinId="9"/>
    <cellStyle name="注释" xfId="14" builtinId="10"/>
    <cellStyle name="常规 6" xfId="15"/>
    <cellStyle name="百分比 2" xfId="16"/>
    <cellStyle name="60% - 强调文字颜色 2" xfId="17" builtinId="36"/>
    <cellStyle name="标题 4" xfId="18" builtinId="19"/>
    <cellStyle name="警告文本" xfId="19" builtinId="11"/>
    <cellStyle name="百分比_支出预算表" xfId="20"/>
    <cellStyle name="百分比_2016年部门预算公开表" xfId="21"/>
    <cellStyle name="标题" xfId="22" builtinId="15"/>
    <cellStyle name="解释性文本" xfId="23" builtinId="53"/>
    <cellStyle name="差_一般公共预算基本支出表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差_支出预算表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差_一般公共预算支出表" xfId="41"/>
    <cellStyle name="20% - 强调文字颜色 5" xfId="42" builtinId="46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百分比 3" xfId="57"/>
    <cellStyle name="差_三公经费" xfId="58"/>
    <cellStyle name="差_政府性基金支出表" xfId="59"/>
    <cellStyle name="常规 3" xfId="60"/>
    <cellStyle name="常规 2" xfId="61"/>
    <cellStyle name="常规 4" xfId="62"/>
    <cellStyle name="常规 5" xfId="63"/>
    <cellStyle name="好_一般公共预算基本支出表" xfId="64"/>
    <cellStyle name="常规 7" xfId="65"/>
    <cellStyle name="常规_0FC086965F2142FF95430BAE743F1BC4" xfId="66"/>
    <cellStyle name="常规_1F59F72B0FCD4A599CBC4EF4D41195FC" xfId="67"/>
    <cellStyle name="常规_2016年部门预算公开表" xfId="68"/>
    <cellStyle name="常规_6EA7D533D69D44BBA4928CD2AC52D18C" xfId="69"/>
    <cellStyle name="常规_A982AE682E654936BAA7EB35FB08198E" xfId="70"/>
    <cellStyle name="常规_支出预算表" xfId="71"/>
    <cellStyle name="好_财政拨款的复制" xfId="72"/>
    <cellStyle name="好_三公经费" xfId="73"/>
    <cellStyle name="好_一般公共预算支出表" xfId="74"/>
    <cellStyle name="好_政府性基金支出表" xfId="75"/>
    <cellStyle name="好_支出预算表" xfId="76"/>
    <cellStyle name="千位分隔 2" xfId="77"/>
    <cellStyle name="千位分隔 3" xfId="78"/>
    <cellStyle name="千位分隔[0]_支出预算表" xfId="79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7EDCC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showZeros="0" workbookViewId="0">
      <selection activeCell="A3" sqref="A3"/>
    </sheetView>
  </sheetViews>
  <sheetFormatPr defaultColWidth="9" defaultRowHeight="14.4" outlineLevelCol="3"/>
  <cols>
    <col min="1" max="1" width="43.875" style="141" customWidth="1"/>
    <col min="2" max="2" width="32.25" style="141" customWidth="1"/>
    <col min="3" max="3" width="36.875" style="141" customWidth="1"/>
    <col min="4" max="4" width="32.75" style="141" customWidth="1"/>
    <col min="5" max="16384" width="9" style="141"/>
  </cols>
  <sheetData>
    <row r="1" ht="14.25" customHeight="1" spans="1:4">
      <c r="A1" s="142"/>
      <c r="B1" s="143"/>
      <c r="C1" s="143"/>
      <c r="D1" s="144"/>
    </row>
    <row r="2" ht="38.25" customHeight="1" spans="1:4">
      <c r="A2" s="145" t="s">
        <v>0</v>
      </c>
      <c r="B2" s="145"/>
      <c r="C2" s="145"/>
      <c r="D2" s="145"/>
    </row>
    <row r="3" ht="21.75" customHeight="1" spans="1:4">
      <c r="A3" s="146" t="s">
        <v>1</v>
      </c>
      <c r="B3" s="143"/>
      <c r="C3" s="143"/>
      <c r="D3" s="144" t="s">
        <v>2</v>
      </c>
    </row>
    <row r="4" ht="26.25" customHeight="1" spans="1:4">
      <c r="A4" s="147" t="s">
        <v>3</v>
      </c>
      <c r="B4" s="147"/>
      <c r="C4" s="147" t="s">
        <v>4</v>
      </c>
      <c r="D4" s="147"/>
    </row>
    <row r="5" ht="26.25" customHeight="1" spans="1:4">
      <c r="A5" s="148" t="s">
        <v>5</v>
      </c>
      <c r="B5" s="148" t="s">
        <v>6</v>
      </c>
      <c r="C5" s="148" t="s">
        <v>5</v>
      </c>
      <c r="D5" s="148" t="s">
        <v>6</v>
      </c>
    </row>
    <row r="6" s="140" customFormat="1" ht="26.25" customHeight="1" spans="1:4">
      <c r="A6" s="149" t="s">
        <v>7</v>
      </c>
      <c r="B6" s="150">
        <v>407.79</v>
      </c>
      <c r="C6" s="149" t="s">
        <v>8</v>
      </c>
      <c r="D6" s="151">
        <v>264.79</v>
      </c>
    </row>
    <row r="7" s="140" customFormat="1" ht="26.25" customHeight="1" spans="1:4">
      <c r="A7" s="149" t="s">
        <v>9</v>
      </c>
      <c r="B7" s="150">
        <v>0</v>
      </c>
      <c r="C7" s="149" t="s">
        <v>10</v>
      </c>
      <c r="D7" s="151">
        <v>143</v>
      </c>
    </row>
    <row r="8" s="140" customFormat="1" ht="26.25" customHeight="1" spans="1:4">
      <c r="A8" s="149" t="s">
        <v>11</v>
      </c>
      <c r="B8" s="150">
        <v>0</v>
      </c>
      <c r="C8" s="149" t="s">
        <v>12</v>
      </c>
      <c r="D8" s="151">
        <v>0</v>
      </c>
    </row>
    <row r="9" s="140" customFormat="1" ht="26.25" customHeight="1" spans="1:4">
      <c r="A9" s="149" t="s">
        <v>13</v>
      </c>
      <c r="B9" s="150">
        <v>0</v>
      </c>
      <c r="C9" s="149" t="s">
        <v>14</v>
      </c>
      <c r="D9" s="151">
        <v>0</v>
      </c>
    </row>
    <row r="10" s="140" customFormat="1" ht="26.25" customHeight="1" spans="1:4">
      <c r="A10" s="149" t="s">
        <v>15</v>
      </c>
      <c r="B10" s="150">
        <v>0</v>
      </c>
      <c r="C10" s="149" t="s">
        <v>16</v>
      </c>
      <c r="D10" s="151">
        <v>0</v>
      </c>
    </row>
    <row r="11" ht="26.25" customHeight="1" spans="1:4">
      <c r="A11" s="152"/>
      <c r="B11" s="153"/>
      <c r="C11" s="154"/>
      <c r="D11" s="151"/>
    </row>
    <row r="12" s="140" customFormat="1" ht="26.25" customHeight="1" spans="1:4">
      <c r="A12" s="155" t="s">
        <v>17</v>
      </c>
      <c r="B12" s="153"/>
      <c r="C12" s="155" t="s">
        <v>18</v>
      </c>
      <c r="D12" s="151">
        <v>407.79</v>
      </c>
    </row>
    <row r="13" s="140" customFormat="1" ht="26.25" customHeight="1" spans="1:4">
      <c r="A13" s="149" t="s">
        <v>19</v>
      </c>
      <c r="B13" s="150">
        <v>0</v>
      </c>
      <c r="C13" s="149" t="s">
        <v>20</v>
      </c>
      <c r="D13" s="151"/>
    </row>
    <row r="14" s="140" customFormat="1" ht="26.25" customHeight="1" spans="1:4">
      <c r="A14" s="149" t="s">
        <v>21</v>
      </c>
      <c r="B14" s="150">
        <v>0</v>
      </c>
      <c r="C14" s="149" t="s">
        <v>22</v>
      </c>
      <c r="D14" s="151">
        <v>0</v>
      </c>
    </row>
    <row r="15" ht="26.25" customHeight="1" spans="1:4">
      <c r="A15" s="154"/>
      <c r="B15" s="153"/>
      <c r="C15" s="154"/>
      <c r="D15" s="151"/>
    </row>
    <row r="16" s="140" customFormat="1" ht="26.25" customHeight="1" spans="1:4">
      <c r="A16" s="155" t="s">
        <v>23</v>
      </c>
      <c r="B16" s="150">
        <v>407.79</v>
      </c>
      <c r="C16" s="149" t="s">
        <v>24</v>
      </c>
      <c r="D16" s="151">
        <v>407.79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09722222222222" right="0.709722222222222" top="0.75" bottom="0.75" header="0.309722222222222" footer="0.309722222222222"/>
  <pageSetup paperSize="9" scale="8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showGridLines="0" showZeros="0" workbookViewId="0">
      <selection activeCell="D7" sqref="D7"/>
    </sheetView>
  </sheetViews>
  <sheetFormatPr defaultColWidth="9" defaultRowHeight="14.4"/>
  <cols>
    <col min="1" max="1" width="7.25" style="124" customWidth="1"/>
    <col min="2" max="3" width="7.375" style="124" customWidth="1"/>
    <col min="4" max="4" width="26.625" style="124" customWidth="1"/>
    <col min="5" max="5" width="15.875" style="124" customWidth="1"/>
    <col min="6" max="6" width="12.375" style="124" customWidth="1"/>
    <col min="7" max="7" width="13.25" style="124" customWidth="1"/>
    <col min="8" max="8" width="12.875" style="124" customWidth="1"/>
    <col min="9" max="9" width="12.5" style="124" customWidth="1"/>
    <col min="10" max="12" width="9" style="124"/>
    <col min="13" max="13" width="12.625" style="124" customWidth="1"/>
    <col min="14" max="16384" width="9" style="124"/>
  </cols>
  <sheetData>
    <row r="1" ht="33.75" customHeight="1" spans="1:13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39"/>
    </row>
    <row r="2" ht="33.75" customHeight="1" spans="1:13">
      <c r="A2" s="127" t="s">
        <v>25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ht="33.75" customHeight="1" spans="1:13">
      <c r="A3" s="128" t="s">
        <v>1</v>
      </c>
      <c r="B3" s="128"/>
      <c r="C3" s="128"/>
      <c r="D3" s="128"/>
      <c r="E3" s="128"/>
      <c r="F3" s="128"/>
      <c r="G3" s="128"/>
      <c r="H3" s="128"/>
      <c r="I3" s="126"/>
      <c r="J3" s="126"/>
      <c r="K3" s="126"/>
      <c r="L3" s="126"/>
      <c r="M3" s="139" t="s">
        <v>26</v>
      </c>
    </row>
    <row r="4" ht="24" customHeight="1" spans="1:13">
      <c r="A4" s="129" t="s">
        <v>27</v>
      </c>
      <c r="B4" s="129" t="s">
        <v>28</v>
      </c>
      <c r="C4" s="129" t="s">
        <v>29</v>
      </c>
      <c r="D4" s="129" t="s">
        <v>30</v>
      </c>
      <c r="E4" s="129" t="s">
        <v>31</v>
      </c>
      <c r="F4" s="130" t="s">
        <v>32</v>
      </c>
      <c r="G4" s="131"/>
      <c r="H4" s="129" t="s">
        <v>33</v>
      </c>
      <c r="I4" s="129" t="s">
        <v>34</v>
      </c>
      <c r="J4" s="129" t="s">
        <v>35</v>
      </c>
      <c r="K4" s="129" t="s">
        <v>36</v>
      </c>
      <c r="L4" s="129" t="s">
        <v>37</v>
      </c>
      <c r="M4" s="129" t="s">
        <v>38</v>
      </c>
    </row>
    <row r="5" ht="21.95" customHeight="1" spans="1:13">
      <c r="A5" s="132"/>
      <c r="B5" s="132"/>
      <c r="C5" s="132"/>
      <c r="D5" s="132"/>
      <c r="E5" s="132"/>
      <c r="F5" s="133" t="s">
        <v>39</v>
      </c>
      <c r="G5" s="133" t="s">
        <v>40</v>
      </c>
      <c r="H5" s="132"/>
      <c r="I5" s="132"/>
      <c r="J5" s="132"/>
      <c r="K5" s="132"/>
      <c r="L5" s="132"/>
      <c r="M5" s="132"/>
    </row>
    <row r="6" ht="14.25" customHeight="1" spans="1:13">
      <c r="A6" s="134" t="s">
        <v>41</v>
      </c>
      <c r="B6" s="134" t="s">
        <v>41</v>
      </c>
      <c r="C6" s="134" t="s">
        <v>41</v>
      </c>
      <c r="D6" s="134" t="s">
        <v>41</v>
      </c>
      <c r="E6" s="135">
        <v>1</v>
      </c>
      <c r="F6" s="135">
        <v>2</v>
      </c>
      <c r="G6" s="135">
        <v>3</v>
      </c>
      <c r="H6" s="135">
        <v>4</v>
      </c>
      <c r="I6" s="135">
        <v>5</v>
      </c>
      <c r="J6" s="135">
        <v>6</v>
      </c>
      <c r="K6" s="135">
        <v>7</v>
      </c>
      <c r="L6" s="135">
        <v>8</v>
      </c>
      <c r="M6" s="135">
        <v>9</v>
      </c>
    </row>
    <row r="7" s="123" customFormat="1" ht="27" customHeight="1" spans="1:13">
      <c r="A7" s="136"/>
      <c r="B7" s="136"/>
      <c r="C7" s="136"/>
      <c r="D7" s="137" t="s">
        <v>31</v>
      </c>
      <c r="E7" s="138">
        <f t="shared" ref="E7:M7" si="0">E8+E12+E18+E25</f>
        <v>407.79</v>
      </c>
      <c r="F7" s="138">
        <f t="shared" si="0"/>
        <v>407.79</v>
      </c>
      <c r="G7" s="138">
        <f t="shared" si="0"/>
        <v>407.79</v>
      </c>
      <c r="H7" s="138">
        <f t="shared" si="0"/>
        <v>0</v>
      </c>
      <c r="I7" s="138">
        <f t="shared" si="0"/>
        <v>0</v>
      </c>
      <c r="J7" s="138">
        <f t="shared" si="0"/>
        <v>0</v>
      </c>
      <c r="K7" s="138">
        <f t="shared" si="0"/>
        <v>0</v>
      </c>
      <c r="L7" s="138">
        <f t="shared" si="0"/>
        <v>0</v>
      </c>
      <c r="M7" s="138">
        <f t="shared" si="0"/>
        <v>0</v>
      </c>
    </row>
    <row r="8" ht="27" customHeight="1" spans="1:13">
      <c r="A8" s="136" t="s">
        <v>42</v>
      </c>
      <c r="B8" s="136"/>
      <c r="C8" s="136"/>
      <c r="D8" s="137"/>
      <c r="E8" s="138">
        <f t="shared" ref="E8:M8" si="1">E9</f>
        <v>356.04</v>
      </c>
      <c r="F8" s="138">
        <f t="shared" si="1"/>
        <v>356.04</v>
      </c>
      <c r="G8" s="138">
        <f t="shared" si="1"/>
        <v>356.04</v>
      </c>
      <c r="H8" s="138">
        <f t="shared" si="1"/>
        <v>0</v>
      </c>
      <c r="I8" s="138">
        <f t="shared" si="1"/>
        <v>0</v>
      </c>
      <c r="J8" s="138">
        <f t="shared" si="1"/>
        <v>0</v>
      </c>
      <c r="K8" s="138">
        <f t="shared" si="1"/>
        <v>0</v>
      </c>
      <c r="L8" s="138">
        <f t="shared" si="1"/>
        <v>0</v>
      </c>
      <c r="M8" s="138">
        <f t="shared" si="1"/>
        <v>0</v>
      </c>
    </row>
    <row r="9" ht="27" customHeight="1" spans="1:13">
      <c r="A9" s="136"/>
      <c r="B9" s="136" t="s">
        <v>43</v>
      </c>
      <c r="C9" s="136"/>
      <c r="D9" s="137"/>
      <c r="E9" s="138">
        <f t="shared" ref="E9:M9" si="2">SUM(E10:E11)</f>
        <v>356.04</v>
      </c>
      <c r="F9" s="138">
        <f t="shared" si="2"/>
        <v>356.04</v>
      </c>
      <c r="G9" s="138">
        <f t="shared" si="2"/>
        <v>356.04</v>
      </c>
      <c r="H9" s="138">
        <f t="shared" si="2"/>
        <v>0</v>
      </c>
      <c r="I9" s="138">
        <f t="shared" si="2"/>
        <v>0</v>
      </c>
      <c r="J9" s="138">
        <f t="shared" si="2"/>
        <v>0</v>
      </c>
      <c r="K9" s="138">
        <f t="shared" si="2"/>
        <v>0</v>
      </c>
      <c r="L9" s="138">
        <f t="shared" si="2"/>
        <v>0</v>
      </c>
      <c r="M9" s="138">
        <f t="shared" si="2"/>
        <v>0</v>
      </c>
    </row>
    <row r="10" ht="27" customHeight="1" spans="1:13">
      <c r="A10" s="136" t="s">
        <v>44</v>
      </c>
      <c r="B10" s="136" t="s">
        <v>45</v>
      </c>
      <c r="C10" s="136" t="s">
        <v>46</v>
      </c>
      <c r="D10" s="137" t="s">
        <v>47</v>
      </c>
      <c r="E10" s="138">
        <v>213.04</v>
      </c>
      <c r="F10" s="138">
        <v>213.04</v>
      </c>
      <c r="G10" s="138">
        <v>213.04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</row>
    <row r="11" ht="27" customHeight="1" spans="1:13">
      <c r="A11" s="136" t="s">
        <v>44</v>
      </c>
      <c r="B11" s="136" t="s">
        <v>45</v>
      </c>
      <c r="C11" s="136" t="s">
        <v>48</v>
      </c>
      <c r="D11" s="137" t="s">
        <v>49</v>
      </c>
      <c r="E11" s="138">
        <v>143</v>
      </c>
      <c r="F11" s="138">
        <v>143</v>
      </c>
      <c r="G11" s="138">
        <v>143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</row>
    <row r="12" ht="27" customHeight="1" spans="1:13">
      <c r="A12" s="136" t="s">
        <v>50</v>
      </c>
      <c r="B12" s="136"/>
      <c r="C12" s="136"/>
      <c r="D12" s="137"/>
      <c r="E12" s="138">
        <f t="shared" ref="E12:M12" si="3">E13+E16</f>
        <v>20.21</v>
      </c>
      <c r="F12" s="138">
        <f t="shared" si="3"/>
        <v>20.21</v>
      </c>
      <c r="G12" s="138">
        <f t="shared" si="3"/>
        <v>20.21</v>
      </c>
      <c r="H12" s="138">
        <f t="shared" si="3"/>
        <v>0</v>
      </c>
      <c r="I12" s="138">
        <f t="shared" si="3"/>
        <v>0</v>
      </c>
      <c r="J12" s="138">
        <f t="shared" si="3"/>
        <v>0</v>
      </c>
      <c r="K12" s="138">
        <f t="shared" si="3"/>
        <v>0</v>
      </c>
      <c r="L12" s="138">
        <f t="shared" si="3"/>
        <v>0</v>
      </c>
      <c r="M12" s="138">
        <f t="shared" si="3"/>
        <v>0</v>
      </c>
    </row>
    <row r="13" ht="27" customHeight="1" spans="1:13">
      <c r="A13" s="136"/>
      <c r="B13" s="136" t="s">
        <v>51</v>
      </c>
      <c r="C13" s="136"/>
      <c r="D13" s="137"/>
      <c r="E13" s="138">
        <f t="shared" ref="E13:M13" si="4">SUM(E14:E15)</f>
        <v>19.58</v>
      </c>
      <c r="F13" s="138">
        <f t="shared" si="4"/>
        <v>19.58</v>
      </c>
      <c r="G13" s="138">
        <f t="shared" si="4"/>
        <v>19.58</v>
      </c>
      <c r="H13" s="138">
        <f t="shared" si="4"/>
        <v>0</v>
      </c>
      <c r="I13" s="138">
        <f t="shared" si="4"/>
        <v>0</v>
      </c>
      <c r="J13" s="138">
        <f t="shared" si="4"/>
        <v>0</v>
      </c>
      <c r="K13" s="138">
        <f t="shared" si="4"/>
        <v>0</v>
      </c>
      <c r="L13" s="138">
        <f t="shared" si="4"/>
        <v>0</v>
      </c>
      <c r="M13" s="138">
        <f t="shared" si="4"/>
        <v>0</v>
      </c>
    </row>
    <row r="14" ht="27" customHeight="1" spans="1:13">
      <c r="A14" s="136" t="s">
        <v>52</v>
      </c>
      <c r="B14" s="136" t="s">
        <v>53</v>
      </c>
      <c r="C14" s="136" t="s">
        <v>46</v>
      </c>
      <c r="D14" s="137" t="s">
        <v>54</v>
      </c>
      <c r="E14" s="138">
        <v>9</v>
      </c>
      <c r="F14" s="138">
        <v>9</v>
      </c>
      <c r="G14" s="138">
        <v>9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</row>
    <row r="15" ht="27" customHeight="1" spans="1:13">
      <c r="A15" s="136" t="s">
        <v>52</v>
      </c>
      <c r="B15" s="136" t="s">
        <v>53</v>
      </c>
      <c r="C15" s="136" t="s">
        <v>51</v>
      </c>
      <c r="D15" s="137" t="s">
        <v>55</v>
      </c>
      <c r="E15" s="138">
        <v>10.58</v>
      </c>
      <c r="F15" s="138">
        <v>10.58</v>
      </c>
      <c r="G15" s="138">
        <v>10.58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</row>
    <row r="16" ht="27" customHeight="1" spans="1:13">
      <c r="A16" s="136"/>
      <c r="B16" s="136" t="s">
        <v>56</v>
      </c>
      <c r="C16" s="136"/>
      <c r="D16" s="137"/>
      <c r="E16" s="138">
        <f t="shared" ref="E16:M16" si="5">E17</f>
        <v>0.63</v>
      </c>
      <c r="F16" s="138">
        <f t="shared" si="5"/>
        <v>0.63</v>
      </c>
      <c r="G16" s="138">
        <f t="shared" si="5"/>
        <v>0.63</v>
      </c>
      <c r="H16" s="138">
        <f t="shared" si="5"/>
        <v>0</v>
      </c>
      <c r="I16" s="138">
        <f t="shared" si="5"/>
        <v>0</v>
      </c>
      <c r="J16" s="138">
        <f t="shared" si="5"/>
        <v>0</v>
      </c>
      <c r="K16" s="138">
        <f t="shared" si="5"/>
        <v>0</v>
      </c>
      <c r="L16" s="138">
        <f t="shared" si="5"/>
        <v>0</v>
      </c>
      <c r="M16" s="138">
        <f t="shared" si="5"/>
        <v>0</v>
      </c>
    </row>
    <row r="17" ht="27" customHeight="1" spans="1:13">
      <c r="A17" s="136" t="s">
        <v>52</v>
      </c>
      <c r="B17" s="136" t="s">
        <v>57</v>
      </c>
      <c r="C17" s="136" t="s">
        <v>46</v>
      </c>
      <c r="D17" s="137" t="s">
        <v>58</v>
      </c>
      <c r="E17" s="138">
        <v>0.63</v>
      </c>
      <c r="F17" s="138">
        <v>0.63</v>
      </c>
      <c r="G17" s="138">
        <v>0.63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</row>
    <row r="18" ht="27" customHeight="1" spans="1:13">
      <c r="A18" s="136" t="s">
        <v>59</v>
      </c>
      <c r="B18" s="136"/>
      <c r="C18" s="136"/>
      <c r="D18" s="137"/>
      <c r="E18" s="138">
        <f t="shared" ref="E18:M18" si="6">E19+E21</f>
        <v>16.05</v>
      </c>
      <c r="F18" s="138">
        <f t="shared" si="6"/>
        <v>16.05</v>
      </c>
      <c r="G18" s="138">
        <f t="shared" si="6"/>
        <v>16.05</v>
      </c>
      <c r="H18" s="138">
        <f t="shared" si="6"/>
        <v>0</v>
      </c>
      <c r="I18" s="138">
        <f t="shared" si="6"/>
        <v>0</v>
      </c>
      <c r="J18" s="138">
        <f t="shared" si="6"/>
        <v>0</v>
      </c>
      <c r="K18" s="138">
        <f t="shared" si="6"/>
        <v>0</v>
      </c>
      <c r="L18" s="138">
        <f t="shared" si="6"/>
        <v>0</v>
      </c>
      <c r="M18" s="138">
        <f t="shared" si="6"/>
        <v>0</v>
      </c>
    </row>
    <row r="19" ht="27" customHeight="1" spans="1:13">
      <c r="A19" s="136"/>
      <c r="B19" s="136" t="s">
        <v>60</v>
      </c>
      <c r="C19" s="136"/>
      <c r="D19" s="137"/>
      <c r="E19" s="138">
        <f t="shared" ref="E19:M19" si="7">E20</f>
        <v>0.13</v>
      </c>
      <c r="F19" s="138">
        <f t="shared" si="7"/>
        <v>0.13</v>
      </c>
      <c r="G19" s="138">
        <f t="shared" si="7"/>
        <v>0.13</v>
      </c>
      <c r="H19" s="138">
        <f t="shared" si="7"/>
        <v>0</v>
      </c>
      <c r="I19" s="138">
        <f t="shared" si="7"/>
        <v>0</v>
      </c>
      <c r="J19" s="138">
        <f t="shared" si="7"/>
        <v>0</v>
      </c>
      <c r="K19" s="138">
        <f t="shared" si="7"/>
        <v>0</v>
      </c>
      <c r="L19" s="138">
        <f t="shared" si="7"/>
        <v>0</v>
      </c>
      <c r="M19" s="138">
        <f t="shared" si="7"/>
        <v>0</v>
      </c>
    </row>
    <row r="20" ht="27" customHeight="1" spans="1:13">
      <c r="A20" s="136" t="s">
        <v>61</v>
      </c>
      <c r="B20" s="136" t="s">
        <v>62</v>
      </c>
      <c r="C20" s="136" t="s">
        <v>56</v>
      </c>
      <c r="D20" s="137" t="s">
        <v>63</v>
      </c>
      <c r="E20" s="138">
        <v>0.13</v>
      </c>
      <c r="F20" s="138">
        <v>0.13</v>
      </c>
      <c r="G20" s="138">
        <v>0.13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</row>
    <row r="21" ht="27" customHeight="1" spans="1:13">
      <c r="A21" s="136"/>
      <c r="B21" s="136" t="s">
        <v>64</v>
      </c>
      <c r="C21" s="136"/>
      <c r="D21" s="137"/>
      <c r="E21" s="138">
        <f t="shared" ref="E21:M21" si="8">SUM(E22:E24)</f>
        <v>15.92</v>
      </c>
      <c r="F21" s="138">
        <f t="shared" si="8"/>
        <v>15.92</v>
      </c>
      <c r="G21" s="138">
        <f t="shared" si="8"/>
        <v>15.92</v>
      </c>
      <c r="H21" s="138">
        <f t="shared" si="8"/>
        <v>0</v>
      </c>
      <c r="I21" s="138">
        <f t="shared" si="8"/>
        <v>0</v>
      </c>
      <c r="J21" s="138">
        <f t="shared" si="8"/>
        <v>0</v>
      </c>
      <c r="K21" s="138">
        <f t="shared" si="8"/>
        <v>0</v>
      </c>
      <c r="L21" s="138">
        <f t="shared" si="8"/>
        <v>0</v>
      </c>
      <c r="M21" s="138">
        <f t="shared" si="8"/>
        <v>0</v>
      </c>
    </row>
    <row r="22" ht="27" customHeight="1" spans="1:13">
      <c r="A22" s="136" t="s">
        <v>61</v>
      </c>
      <c r="B22" s="136" t="s">
        <v>65</v>
      </c>
      <c r="C22" s="136" t="s">
        <v>46</v>
      </c>
      <c r="D22" s="137" t="s">
        <v>66</v>
      </c>
      <c r="E22" s="138">
        <v>5.29</v>
      </c>
      <c r="F22" s="138">
        <v>5.29</v>
      </c>
      <c r="G22" s="138">
        <v>5.29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</row>
    <row r="23" ht="27" customHeight="1" spans="1:13">
      <c r="A23" s="136" t="s">
        <v>61</v>
      </c>
      <c r="B23" s="136" t="s">
        <v>65</v>
      </c>
      <c r="C23" s="136" t="s">
        <v>43</v>
      </c>
      <c r="D23" s="137" t="s">
        <v>67</v>
      </c>
      <c r="E23" s="138">
        <v>4.63</v>
      </c>
      <c r="F23" s="138">
        <v>4.63</v>
      </c>
      <c r="G23" s="138">
        <v>4.63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</row>
    <row r="24" ht="27" customHeight="1" spans="1:13">
      <c r="A24" s="136" t="s">
        <v>61</v>
      </c>
      <c r="B24" s="136" t="s">
        <v>65</v>
      </c>
      <c r="C24" s="136" t="s">
        <v>56</v>
      </c>
      <c r="D24" s="137" t="s">
        <v>68</v>
      </c>
      <c r="E24" s="138">
        <v>6</v>
      </c>
      <c r="F24" s="138">
        <v>6</v>
      </c>
      <c r="G24" s="138">
        <v>6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</row>
    <row r="25" ht="27" customHeight="1" spans="1:13">
      <c r="A25" s="136" t="s">
        <v>69</v>
      </c>
      <c r="B25" s="136"/>
      <c r="C25" s="136"/>
      <c r="D25" s="137"/>
      <c r="E25" s="138">
        <f t="shared" ref="E25:M26" si="9">E26</f>
        <v>15.49</v>
      </c>
      <c r="F25" s="138">
        <f t="shared" si="9"/>
        <v>15.49</v>
      </c>
      <c r="G25" s="138">
        <f t="shared" si="9"/>
        <v>15.49</v>
      </c>
      <c r="H25" s="138">
        <f t="shared" si="9"/>
        <v>0</v>
      </c>
      <c r="I25" s="138">
        <f t="shared" si="9"/>
        <v>0</v>
      </c>
      <c r="J25" s="138">
        <f t="shared" si="9"/>
        <v>0</v>
      </c>
      <c r="K25" s="138">
        <f t="shared" si="9"/>
        <v>0</v>
      </c>
      <c r="L25" s="138">
        <f t="shared" si="9"/>
        <v>0</v>
      </c>
      <c r="M25" s="138">
        <f t="shared" si="9"/>
        <v>0</v>
      </c>
    </row>
    <row r="26" ht="27" customHeight="1" spans="1:13">
      <c r="A26" s="136"/>
      <c r="B26" s="136" t="s">
        <v>48</v>
      </c>
      <c r="C26" s="136"/>
      <c r="D26" s="137"/>
      <c r="E26" s="138">
        <f t="shared" si="9"/>
        <v>15.49</v>
      </c>
      <c r="F26" s="138">
        <f t="shared" si="9"/>
        <v>15.49</v>
      </c>
      <c r="G26" s="138">
        <f t="shared" si="9"/>
        <v>15.49</v>
      </c>
      <c r="H26" s="138">
        <f t="shared" si="9"/>
        <v>0</v>
      </c>
      <c r="I26" s="138">
        <f t="shared" si="9"/>
        <v>0</v>
      </c>
      <c r="J26" s="138">
        <f t="shared" si="9"/>
        <v>0</v>
      </c>
      <c r="K26" s="138">
        <f t="shared" si="9"/>
        <v>0</v>
      </c>
      <c r="L26" s="138">
        <f t="shared" si="9"/>
        <v>0</v>
      </c>
      <c r="M26" s="138">
        <f t="shared" si="9"/>
        <v>0</v>
      </c>
    </row>
    <row r="27" ht="27" customHeight="1" spans="1:13">
      <c r="A27" s="136" t="s">
        <v>70</v>
      </c>
      <c r="B27" s="136" t="s">
        <v>71</v>
      </c>
      <c r="C27" s="136" t="s">
        <v>46</v>
      </c>
      <c r="D27" s="137" t="s">
        <v>72</v>
      </c>
      <c r="E27" s="138">
        <v>15.49</v>
      </c>
      <c r="F27" s="138">
        <v>15.49</v>
      </c>
      <c r="G27" s="138">
        <v>15.49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</row>
    <row r="28" ht="27" customHeight="1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27" customHeight="1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ht="27" customHeight="1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ht="27" customHeight="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ht="27" customHeight="1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ht="27" customHeight="1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ht="27" customHeight="1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ht="27" customHeight="1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ht="27" customHeight="1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27" customHeight="1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27" customHeight="1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27" customHeight="1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27" customHeight="1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ht="27" customHeight="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27" customHeight="1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27" customHeight="1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27" customHeight="1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ht="27" customHeight="1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27" customHeight="1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27" customHeight="1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27" customHeight="1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ht="27" customHeight="1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ht="27" customHeight="1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ht="27" customHeight="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ht="27" customHeight="1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ht="27" customHeight="1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ht="27" customHeight="1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</sheetData>
  <sheetProtection formatCells="0" formatColumns="0" formatRows="0"/>
  <mergeCells count="14">
    <mergeCell ref="A2:M2"/>
    <mergeCell ref="A3:H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ageMargins left="0.709722222222222" right="0.709722222222222" top="0.75" bottom="0.75" header="0.309722222222222" footer="0.309722222222222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"/>
  <sheetViews>
    <sheetView showGridLines="0" showZeros="0" workbookViewId="0">
      <selection activeCell="D12" sqref="D12"/>
    </sheetView>
  </sheetViews>
  <sheetFormatPr defaultColWidth="9" defaultRowHeight="15.6"/>
  <cols>
    <col min="4" max="4" width="27.375" customWidth="1"/>
    <col min="5" max="5" width="10.125" customWidth="1"/>
    <col min="6" max="7" width="9.75" customWidth="1"/>
  </cols>
  <sheetData>
    <row r="1" ht="14.25" customHeight="1" spans="1:10">
      <c r="A1" s="103"/>
      <c r="B1" s="104"/>
      <c r="C1" s="104"/>
      <c r="D1" s="105"/>
      <c r="E1" s="106"/>
      <c r="F1" s="106"/>
      <c r="G1" s="106"/>
      <c r="H1" s="106"/>
      <c r="I1" s="106"/>
      <c r="J1" s="121"/>
    </row>
    <row r="2" ht="20.25" customHeight="1" spans="1:10">
      <c r="A2" s="107" t="s">
        <v>73</v>
      </c>
      <c r="B2" s="107"/>
      <c r="C2" s="107"/>
      <c r="D2" s="107"/>
      <c r="E2" s="107"/>
      <c r="F2" s="107"/>
      <c r="G2" s="107"/>
      <c r="H2" s="107"/>
      <c r="I2" s="107"/>
      <c r="J2" s="107"/>
    </row>
    <row r="3" ht="14.25" customHeight="1" spans="1:10">
      <c r="A3" s="103" t="s">
        <v>74</v>
      </c>
      <c r="B3" s="108"/>
      <c r="C3" s="108"/>
      <c r="D3" s="109"/>
      <c r="E3" s="110"/>
      <c r="F3" s="106"/>
      <c r="G3" s="110"/>
      <c r="H3" s="110"/>
      <c r="I3" s="110"/>
      <c r="J3" s="106" t="s">
        <v>26</v>
      </c>
    </row>
    <row r="4" ht="14.25" customHeight="1" spans="1:10">
      <c r="A4" s="111" t="s">
        <v>75</v>
      </c>
      <c r="B4" s="111"/>
      <c r="C4" s="111"/>
      <c r="D4" s="112" t="s">
        <v>30</v>
      </c>
      <c r="E4" s="113" t="s">
        <v>76</v>
      </c>
      <c r="F4" s="114" t="s">
        <v>77</v>
      </c>
      <c r="G4" s="115" t="s">
        <v>78</v>
      </c>
      <c r="H4" s="112" t="s">
        <v>79</v>
      </c>
      <c r="I4" s="112" t="s">
        <v>80</v>
      </c>
      <c r="J4" s="112" t="s">
        <v>81</v>
      </c>
    </row>
    <row r="5" ht="14.25" customHeight="1" spans="1:10">
      <c r="A5" s="113" t="s">
        <v>27</v>
      </c>
      <c r="B5" s="113" t="s">
        <v>28</v>
      </c>
      <c r="C5" s="113" t="s">
        <v>29</v>
      </c>
      <c r="D5" s="113"/>
      <c r="E5" s="113"/>
      <c r="F5" s="112"/>
      <c r="G5" s="113"/>
      <c r="H5" s="112"/>
      <c r="I5" s="112"/>
      <c r="J5" s="112"/>
    </row>
    <row r="6" ht="14.25" customHeight="1" spans="1:10">
      <c r="A6" s="115" t="s">
        <v>41</v>
      </c>
      <c r="B6" s="115" t="s">
        <v>41</v>
      </c>
      <c r="C6" s="115" t="s">
        <v>41</v>
      </c>
      <c r="D6" s="115" t="s">
        <v>41</v>
      </c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</row>
    <row r="7" s="50" customFormat="1" ht="14.25" customHeight="1" spans="1:10">
      <c r="A7" s="116"/>
      <c r="B7" s="116"/>
      <c r="C7" s="116"/>
      <c r="D7" s="117" t="s">
        <v>31</v>
      </c>
      <c r="E7" s="118">
        <f t="shared" ref="E7:J7" si="0">E8+E12+E18+E25</f>
        <v>407.79</v>
      </c>
      <c r="F7" s="119">
        <f t="shared" si="0"/>
        <v>264.79</v>
      </c>
      <c r="G7" s="120">
        <f t="shared" si="0"/>
        <v>143</v>
      </c>
      <c r="H7" s="120">
        <f t="shared" si="0"/>
        <v>0</v>
      </c>
      <c r="I7" s="120">
        <f t="shared" si="0"/>
        <v>0</v>
      </c>
      <c r="J7" s="122">
        <f t="shared" si="0"/>
        <v>0</v>
      </c>
    </row>
    <row r="8" ht="14.25" customHeight="1" spans="1:10">
      <c r="A8" s="116" t="s">
        <v>42</v>
      </c>
      <c r="B8" s="116"/>
      <c r="C8" s="116"/>
      <c r="D8" s="117" t="s">
        <v>82</v>
      </c>
      <c r="E8" s="118">
        <f t="shared" ref="E8:J8" si="1">E9</f>
        <v>356.04</v>
      </c>
      <c r="F8" s="119">
        <f t="shared" si="1"/>
        <v>213.04</v>
      </c>
      <c r="G8" s="120">
        <f t="shared" si="1"/>
        <v>143</v>
      </c>
      <c r="H8" s="120">
        <f t="shared" si="1"/>
        <v>0</v>
      </c>
      <c r="I8" s="120">
        <f t="shared" si="1"/>
        <v>0</v>
      </c>
      <c r="J8" s="122">
        <f t="shared" si="1"/>
        <v>0</v>
      </c>
    </row>
    <row r="9" ht="14.25" customHeight="1" spans="1:10">
      <c r="A9" s="116"/>
      <c r="B9" s="116" t="s">
        <v>43</v>
      </c>
      <c r="C9" s="116"/>
      <c r="D9" s="117" t="s">
        <v>83</v>
      </c>
      <c r="E9" s="118">
        <f t="shared" ref="E9:J9" si="2">SUM(E10:E11)</f>
        <v>356.04</v>
      </c>
      <c r="F9" s="119">
        <f t="shared" si="2"/>
        <v>213.04</v>
      </c>
      <c r="G9" s="120">
        <f t="shared" si="2"/>
        <v>143</v>
      </c>
      <c r="H9" s="120">
        <f t="shared" si="2"/>
        <v>0</v>
      </c>
      <c r="I9" s="120">
        <f t="shared" si="2"/>
        <v>0</v>
      </c>
      <c r="J9" s="122">
        <f t="shared" si="2"/>
        <v>0</v>
      </c>
    </row>
    <row r="10" ht="14.25" customHeight="1" spans="1:10">
      <c r="A10" s="116" t="s">
        <v>44</v>
      </c>
      <c r="B10" s="116" t="s">
        <v>45</v>
      </c>
      <c r="C10" s="116" t="s">
        <v>46</v>
      </c>
      <c r="D10" s="117" t="s">
        <v>84</v>
      </c>
      <c r="E10" s="118">
        <v>213.04</v>
      </c>
      <c r="F10" s="119">
        <v>213.04</v>
      </c>
      <c r="G10" s="120">
        <v>0</v>
      </c>
      <c r="H10" s="120">
        <v>0</v>
      </c>
      <c r="I10" s="120">
        <v>0</v>
      </c>
      <c r="J10" s="122">
        <v>0</v>
      </c>
    </row>
    <row r="11" ht="14.25" customHeight="1" spans="1:10">
      <c r="A11" s="116" t="s">
        <v>44</v>
      </c>
      <c r="B11" s="116" t="s">
        <v>45</v>
      </c>
      <c r="C11" s="116" t="s">
        <v>48</v>
      </c>
      <c r="D11" s="117" t="s">
        <v>85</v>
      </c>
      <c r="E11" s="118">
        <v>143</v>
      </c>
      <c r="F11" s="119">
        <v>0</v>
      </c>
      <c r="G11" s="120">
        <v>143</v>
      </c>
      <c r="H11" s="120">
        <v>0</v>
      </c>
      <c r="I11" s="120">
        <v>0</v>
      </c>
      <c r="J11" s="122">
        <v>0</v>
      </c>
    </row>
    <row r="12" ht="14.25" customHeight="1" spans="1:10">
      <c r="A12" s="116" t="s">
        <v>50</v>
      </c>
      <c r="B12" s="116"/>
      <c r="C12" s="116"/>
      <c r="D12" s="117" t="s">
        <v>86</v>
      </c>
      <c r="E12" s="118">
        <f t="shared" ref="E12:J12" si="3">E13+E16</f>
        <v>20.21</v>
      </c>
      <c r="F12" s="119">
        <f t="shared" si="3"/>
        <v>20.21</v>
      </c>
      <c r="G12" s="120">
        <f t="shared" si="3"/>
        <v>0</v>
      </c>
      <c r="H12" s="120">
        <f t="shared" si="3"/>
        <v>0</v>
      </c>
      <c r="I12" s="120">
        <f t="shared" si="3"/>
        <v>0</v>
      </c>
      <c r="J12" s="122">
        <f t="shared" si="3"/>
        <v>0</v>
      </c>
    </row>
    <row r="13" ht="14.25" customHeight="1" spans="1:10">
      <c r="A13" s="116"/>
      <c r="B13" s="116" t="s">
        <v>51</v>
      </c>
      <c r="C13" s="116"/>
      <c r="D13" s="117" t="s">
        <v>87</v>
      </c>
      <c r="E13" s="118">
        <f t="shared" ref="E13:J13" si="4">SUM(E14:E15)</f>
        <v>19.58</v>
      </c>
      <c r="F13" s="119">
        <f t="shared" si="4"/>
        <v>19.58</v>
      </c>
      <c r="G13" s="120">
        <f t="shared" si="4"/>
        <v>0</v>
      </c>
      <c r="H13" s="120">
        <f t="shared" si="4"/>
        <v>0</v>
      </c>
      <c r="I13" s="120">
        <f t="shared" si="4"/>
        <v>0</v>
      </c>
      <c r="J13" s="122">
        <f t="shared" si="4"/>
        <v>0</v>
      </c>
    </row>
    <row r="14" ht="14.25" customHeight="1" spans="1:10">
      <c r="A14" s="116" t="s">
        <v>52</v>
      </c>
      <c r="B14" s="116" t="s">
        <v>53</v>
      </c>
      <c r="C14" s="116" t="s">
        <v>46</v>
      </c>
      <c r="D14" s="117" t="s">
        <v>88</v>
      </c>
      <c r="E14" s="118">
        <v>9</v>
      </c>
      <c r="F14" s="119">
        <v>9</v>
      </c>
      <c r="G14" s="120">
        <v>0</v>
      </c>
      <c r="H14" s="120">
        <v>0</v>
      </c>
      <c r="I14" s="120">
        <v>0</v>
      </c>
      <c r="J14" s="122">
        <v>0</v>
      </c>
    </row>
    <row r="15" ht="14.25" customHeight="1" spans="1:10">
      <c r="A15" s="116" t="s">
        <v>52</v>
      </c>
      <c r="B15" s="116" t="s">
        <v>53</v>
      </c>
      <c r="C15" s="116" t="s">
        <v>51</v>
      </c>
      <c r="D15" s="117" t="s">
        <v>89</v>
      </c>
      <c r="E15" s="118">
        <v>10.58</v>
      </c>
      <c r="F15" s="119">
        <v>10.58</v>
      </c>
      <c r="G15" s="120">
        <v>0</v>
      </c>
      <c r="H15" s="120">
        <v>0</v>
      </c>
      <c r="I15" s="120">
        <v>0</v>
      </c>
      <c r="J15" s="122">
        <v>0</v>
      </c>
    </row>
    <row r="16" ht="14.25" customHeight="1" spans="1:10">
      <c r="A16" s="116"/>
      <c r="B16" s="116" t="s">
        <v>56</v>
      </c>
      <c r="C16" s="116"/>
      <c r="D16" s="117" t="s">
        <v>90</v>
      </c>
      <c r="E16" s="118">
        <f t="shared" ref="E16:J16" si="5">E17</f>
        <v>0.63</v>
      </c>
      <c r="F16" s="119">
        <f t="shared" si="5"/>
        <v>0.63</v>
      </c>
      <c r="G16" s="120">
        <f t="shared" si="5"/>
        <v>0</v>
      </c>
      <c r="H16" s="120">
        <f t="shared" si="5"/>
        <v>0</v>
      </c>
      <c r="I16" s="120">
        <f t="shared" si="5"/>
        <v>0</v>
      </c>
      <c r="J16" s="122">
        <f t="shared" si="5"/>
        <v>0</v>
      </c>
    </row>
    <row r="17" ht="14.25" customHeight="1" spans="1:10">
      <c r="A17" s="116" t="s">
        <v>52</v>
      </c>
      <c r="B17" s="116" t="s">
        <v>57</v>
      </c>
      <c r="C17" s="116" t="s">
        <v>46</v>
      </c>
      <c r="D17" s="117" t="s">
        <v>91</v>
      </c>
      <c r="E17" s="118">
        <v>0.63</v>
      </c>
      <c r="F17" s="119">
        <v>0.63</v>
      </c>
      <c r="G17" s="120">
        <v>0</v>
      </c>
      <c r="H17" s="120">
        <v>0</v>
      </c>
      <c r="I17" s="120">
        <v>0</v>
      </c>
      <c r="J17" s="122">
        <v>0</v>
      </c>
    </row>
    <row r="18" ht="14.25" customHeight="1" spans="1:10">
      <c r="A18" s="116" t="s">
        <v>59</v>
      </c>
      <c r="B18" s="116"/>
      <c r="C18" s="116"/>
      <c r="D18" s="117" t="s">
        <v>92</v>
      </c>
      <c r="E18" s="118">
        <f t="shared" ref="E18:J18" si="6">E19+E21</f>
        <v>16.05</v>
      </c>
      <c r="F18" s="119">
        <f t="shared" si="6"/>
        <v>16.05</v>
      </c>
      <c r="G18" s="120">
        <f t="shared" si="6"/>
        <v>0</v>
      </c>
      <c r="H18" s="120">
        <f t="shared" si="6"/>
        <v>0</v>
      </c>
      <c r="I18" s="120">
        <f t="shared" si="6"/>
        <v>0</v>
      </c>
      <c r="J18" s="122">
        <f t="shared" si="6"/>
        <v>0</v>
      </c>
    </row>
    <row r="19" ht="14.25" customHeight="1" spans="1:10">
      <c r="A19" s="116"/>
      <c r="B19" s="116" t="s">
        <v>60</v>
      </c>
      <c r="C19" s="116"/>
      <c r="D19" s="117" t="s">
        <v>93</v>
      </c>
      <c r="E19" s="118">
        <f t="shared" ref="E19:J19" si="7">E20</f>
        <v>0.13</v>
      </c>
      <c r="F19" s="119">
        <f t="shared" si="7"/>
        <v>0.13</v>
      </c>
      <c r="G19" s="120">
        <f t="shared" si="7"/>
        <v>0</v>
      </c>
      <c r="H19" s="120">
        <f t="shared" si="7"/>
        <v>0</v>
      </c>
      <c r="I19" s="120">
        <f t="shared" si="7"/>
        <v>0</v>
      </c>
      <c r="J19" s="122">
        <f t="shared" si="7"/>
        <v>0</v>
      </c>
    </row>
    <row r="20" ht="14.25" customHeight="1" spans="1:10">
      <c r="A20" s="116" t="s">
        <v>61</v>
      </c>
      <c r="B20" s="116" t="s">
        <v>62</v>
      </c>
      <c r="C20" s="116" t="s">
        <v>56</v>
      </c>
      <c r="D20" s="117" t="s">
        <v>94</v>
      </c>
      <c r="E20" s="118">
        <v>0.13</v>
      </c>
      <c r="F20" s="119">
        <v>0.13</v>
      </c>
      <c r="G20" s="120">
        <v>0</v>
      </c>
      <c r="H20" s="120">
        <v>0</v>
      </c>
      <c r="I20" s="120">
        <v>0</v>
      </c>
      <c r="J20" s="122">
        <v>0</v>
      </c>
    </row>
    <row r="21" ht="14.25" customHeight="1" spans="1:10">
      <c r="A21" s="116"/>
      <c r="B21" s="116" t="s">
        <v>64</v>
      </c>
      <c r="C21" s="116"/>
      <c r="D21" s="117" t="s">
        <v>95</v>
      </c>
      <c r="E21" s="118">
        <f t="shared" ref="E21:J21" si="8">SUM(E22:E24)</f>
        <v>15.92</v>
      </c>
      <c r="F21" s="119">
        <f t="shared" si="8"/>
        <v>15.92</v>
      </c>
      <c r="G21" s="120">
        <f t="shared" si="8"/>
        <v>0</v>
      </c>
      <c r="H21" s="120">
        <f t="shared" si="8"/>
        <v>0</v>
      </c>
      <c r="I21" s="120">
        <f t="shared" si="8"/>
        <v>0</v>
      </c>
      <c r="J21" s="122">
        <f t="shared" si="8"/>
        <v>0</v>
      </c>
    </row>
    <row r="22" ht="14.25" customHeight="1" spans="1:10">
      <c r="A22" s="116" t="s">
        <v>61</v>
      </c>
      <c r="B22" s="116" t="s">
        <v>65</v>
      </c>
      <c r="C22" s="116" t="s">
        <v>46</v>
      </c>
      <c r="D22" s="117" t="s">
        <v>96</v>
      </c>
      <c r="E22" s="118">
        <v>5.29</v>
      </c>
      <c r="F22" s="119">
        <v>5.29</v>
      </c>
      <c r="G22" s="120">
        <v>0</v>
      </c>
      <c r="H22" s="120">
        <v>0</v>
      </c>
      <c r="I22" s="120">
        <v>0</v>
      </c>
      <c r="J22" s="122">
        <v>0</v>
      </c>
    </row>
    <row r="23" ht="14.25" customHeight="1" spans="1:10">
      <c r="A23" s="116" t="s">
        <v>61</v>
      </c>
      <c r="B23" s="116" t="s">
        <v>65</v>
      </c>
      <c r="C23" s="116" t="s">
        <v>43</v>
      </c>
      <c r="D23" s="117" t="s">
        <v>97</v>
      </c>
      <c r="E23" s="118">
        <v>4.63</v>
      </c>
      <c r="F23" s="119">
        <v>4.63</v>
      </c>
      <c r="G23" s="120">
        <v>0</v>
      </c>
      <c r="H23" s="120">
        <v>0</v>
      </c>
      <c r="I23" s="120">
        <v>0</v>
      </c>
      <c r="J23" s="122">
        <v>0</v>
      </c>
    </row>
    <row r="24" ht="14.25" customHeight="1" spans="1:10">
      <c r="A24" s="116" t="s">
        <v>61</v>
      </c>
      <c r="B24" s="116" t="s">
        <v>65</v>
      </c>
      <c r="C24" s="116" t="s">
        <v>56</v>
      </c>
      <c r="D24" s="117" t="s">
        <v>98</v>
      </c>
      <c r="E24" s="118">
        <v>6</v>
      </c>
      <c r="F24" s="119">
        <v>6</v>
      </c>
      <c r="G24" s="120">
        <v>0</v>
      </c>
      <c r="H24" s="120">
        <v>0</v>
      </c>
      <c r="I24" s="120">
        <v>0</v>
      </c>
      <c r="J24" s="122">
        <v>0</v>
      </c>
    </row>
    <row r="25" ht="14.25" customHeight="1" spans="1:10">
      <c r="A25" s="116" t="s">
        <v>69</v>
      </c>
      <c r="B25" s="116"/>
      <c r="C25" s="116"/>
      <c r="D25" s="117" t="s">
        <v>99</v>
      </c>
      <c r="E25" s="118">
        <f t="shared" ref="E25:J26" si="9">E26</f>
        <v>15.49</v>
      </c>
      <c r="F25" s="119">
        <f t="shared" si="9"/>
        <v>15.49</v>
      </c>
      <c r="G25" s="120">
        <f t="shared" si="9"/>
        <v>0</v>
      </c>
      <c r="H25" s="120">
        <f t="shared" si="9"/>
        <v>0</v>
      </c>
      <c r="I25" s="120">
        <f t="shared" si="9"/>
        <v>0</v>
      </c>
      <c r="J25" s="122">
        <f t="shared" si="9"/>
        <v>0</v>
      </c>
    </row>
    <row r="26" ht="14.25" customHeight="1" spans="1:10">
      <c r="A26" s="116"/>
      <c r="B26" s="116" t="s">
        <v>48</v>
      </c>
      <c r="C26" s="116"/>
      <c r="D26" s="117" t="s">
        <v>100</v>
      </c>
      <c r="E26" s="118">
        <f t="shared" si="9"/>
        <v>15.49</v>
      </c>
      <c r="F26" s="119">
        <f t="shared" si="9"/>
        <v>15.49</v>
      </c>
      <c r="G26" s="120">
        <f t="shared" si="9"/>
        <v>0</v>
      </c>
      <c r="H26" s="120">
        <f t="shared" si="9"/>
        <v>0</v>
      </c>
      <c r="I26" s="120">
        <f t="shared" si="9"/>
        <v>0</v>
      </c>
      <c r="J26" s="122">
        <f t="shared" si="9"/>
        <v>0</v>
      </c>
    </row>
    <row r="27" ht="14.25" customHeight="1" spans="1:10">
      <c r="A27" s="116" t="s">
        <v>70</v>
      </c>
      <c r="B27" s="116" t="s">
        <v>71</v>
      </c>
      <c r="C27" s="116" t="s">
        <v>46</v>
      </c>
      <c r="D27" s="117" t="s">
        <v>101</v>
      </c>
      <c r="E27" s="118">
        <v>15.49</v>
      </c>
      <c r="F27" s="119">
        <v>15.49</v>
      </c>
      <c r="G27" s="120">
        <v>0</v>
      </c>
      <c r="H27" s="120">
        <v>0</v>
      </c>
      <c r="I27" s="120">
        <v>0</v>
      </c>
      <c r="J27" s="122">
        <v>0</v>
      </c>
    </row>
    <row r="28" ht="14.25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ht="14.25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14.25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14.25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14.25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ht="14.25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ht="14.25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ht="14.2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ht="14.25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ht="14.25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ht="14.25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ht="14.25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ht="14.25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ht="14.25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ht="14.25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ht="14.25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ht="14.25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ht="14.2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ht="14.25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ht="14.25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ht="14.25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ht="14.25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ht="14.25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ht="14.25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ht="14.25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ht="14.25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ht="14.25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ht="14.2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ht="14.25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ht="14.25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ht="14.25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ht="14.25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ht="14.25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ht="14.25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ht="14.25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ht="14.25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ht="14.25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ht="14.2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ht="14.25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ht="14.25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ht="14.25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ht="14.25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ht="14.25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ht="14.25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ht="14.25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ht="14.25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ht="14.25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ht="14.2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ht="14.25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ht="14.25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ht="14.25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ht="14.25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ht="14.25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ht="14.25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ht="14.25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ht="14.25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ht="14.25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ht="14.2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ht="14.25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ht="14.25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ht="14.25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ht="14.25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ht="14.25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ht="14.25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ht="14.25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ht="14.25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ht="14.25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ht="14.2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ht="14.25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ht="14.25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ht="14.25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ht="14.25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ht="14.25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ht="14.25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ht="14.25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ht="14.25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ht="14.25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ht="14.2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ht="14.25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ht="14.25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ht="14.25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ht="14.25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ht="14.25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ht="14.25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ht="14.25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ht="14.25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ht="14.25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ht="14.2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ht="14.25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ht="14.25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ht="14.25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ht="14.25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ht="14.25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ht="14.25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ht="14.25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ht="14.25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ht="14.25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ht="14.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ht="14.25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ht="14.25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ht="14.25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ht="14.25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ht="14.25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ht="14.25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ht="14.25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ht="14.25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ht="14.25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ht="14.2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ht="14.25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ht="14.25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ht="14.25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ht="14.25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ht="14.25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ht="14.25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ht="14.25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ht="14.25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ht="14.25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ht="14.2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ht="14.25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ht="14.25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ht="14.25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ht="14.25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ht="14.25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ht="14.25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ht="14.25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ht="14.25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ht="14.25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ht="14.2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ht="14.25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ht="14.25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ht="14.25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ht="14.25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ht="14.25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ht="14.25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ht="14.25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ht="14.25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ht="14.25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ht="14.2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</sheetData>
  <sheetProtection formatCells="0" formatColumns="0" formatRows="0"/>
  <mergeCells count="8">
    <mergeCell ref="A2:J2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70" orientation="portrait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C10" sqref="C10"/>
    </sheetView>
  </sheetViews>
  <sheetFormatPr defaultColWidth="9" defaultRowHeight="15.6" outlineLevelCol="5"/>
  <cols>
    <col min="1" max="1" width="24" customWidth="1"/>
    <col min="2" max="2" width="24.125" customWidth="1"/>
    <col min="3" max="3" width="28.25"/>
    <col min="4" max="4" width="24.875" customWidth="1"/>
    <col min="5" max="5" width="20.875" customWidth="1"/>
    <col min="6" max="6" width="21.375" customWidth="1"/>
  </cols>
  <sheetData>
    <row r="1" ht="24" customHeight="1" spans="1:6">
      <c r="A1" s="3"/>
      <c r="B1" s="3"/>
      <c r="C1" s="3"/>
      <c r="D1" s="3"/>
      <c r="E1" s="3"/>
      <c r="F1" s="3"/>
    </row>
    <row r="2" ht="20.25" customHeight="1" spans="1:6">
      <c r="A2" s="51" t="s">
        <v>102</v>
      </c>
      <c r="B2" s="51"/>
      <c r="C2" s="51"/>
      <c r="D2" s="51"/>
      <c r="E2" s="51"/>
      <c r="F2" s="51"/>
    </row>
    <row r="3" ht="14.25" customHeight="1" spans="1:6">
      <c r="A3" s="52" t="s">
        <v>74</v>
      </c>
      <c r="B3" s="53"/>
      <c r="C3" s="53"/>
      <c r="D3" s="53"/>
      <c r="E3" s="53"/>
      <c r="F3" s="53" t="s">
        <v>26</v>
      </c>
    </row>
    <row r="4" ht="27" customHeight="1" spans="1:6">
      <c r="A4" s="59" t="s">
        <v>103</v>
      </c>
      <c r="B4" s="59"/>
      <c r="C4" s="59" t="s">
        <v>104</v>
      </c>
      <c r="D4" s="59"/>
      <c r="E4" s="59"/>
      <c r="F4" s="59"/>
    </row>
    <row r="5" spans="1:6">
      <c r="A5" s="59" t="s">
        <v>105</v>
      </c>
      <c r="B5" s="59" t="s">
        <v>106</v>
      </c>
      <c r="C5" s="59" t="s">
        <v>105</v>
      </c>
      <c r="D5" s="59" t="s">
        <v>31</v>
      </c>
      <c r="E5" s="95" t="s">
        <v>107</v>
      </c>
      <c r="F5" s="59" t="s">
        <v>108</v>
      </c>
    </row>
    <row r="6" s="50" customFormat="1" spans="1:6">
      <c r="A6" s="96" t="s">
        <v>109</v>
      </c>
      <c r="B6" s="97">
        <v>407.79</v>
      </c>
      <c r="C6" s="96" t="s">
        <v>110</v>
      </c>
      <c r="D6" s="97">
        <v>407.7856</v>
      </c>
      <c r="E6" s="98"/>
      <c r="F6" s="98"/>
    </row>
    <row r="7" s="50" customFormat="1" spans="1:6">
      <c r="A7" s="96" t="s">
        <v>111</v>
      </c>
      <c r="B7" s="97">
        <v>407.79</v>
      </c>
      <c r="C7" s="99" t="s">
        <v>112</v>
      </c>
      <c r="D7" s="100">
        <v>356.0444</v>
      </c>
      <c r="E7" s="100">
        <v>356.0444</v>
      </c>
      <c r="F7" s="98"/>
    </row>
    <row r="8" s="50" customFormat="1" spans="1:6">
      <c r="A8" s="96"/>
      <c r="B8" s="98"/>
      <c r="C8" s="99" t="s">
        <v>113</v>
      </c>
      <c r="D8" s="100">
        <v>0</v>
      </c>
      <c r="E8" s="100">
        <v>0</v>
      </c>
      <c r="F8" s="98"/>
    </row>
    <row r="9" s="50" customFormat="1" spans="1:6">
      <c r="A9" s="96"/>
      <c r="B9" s="98"/>
      <c r="C9" s="99" t="s">
        <v>114</v>
      </c>
      <c r="D9" s="100">
        <v>0</v>
      </c>
      <c r="E9" s="100">
        <v>0</v>
      </c>
      <c r="F9" s="98"/>
    </row>
    <row r="10" s="50" customFormat="1" spans="1:6">
      <c r="A10" s="96"/>
      <c r="B10" s="96"/>
      <c r="C10" s="99" t="s">
        <v>115</v>
      </c>
      <c r="D10" s="100">
        <v>0</v>
      </c>
      <c r="E10" s="100">
        <v>0</v>
      </c>
      <c r="F10" s="98"/>
    </row>
    <row r="11" s="50" customFormat="1" spans="1:6">
      <c r="A11" s="96"/>
      <c r="B11" s="96"/>
      <c r="C11" s="99" t="s">
        <v>116</v>
      </c>
      <c r="D11" s="100">
        <v>0</v>
      </c>
      <c r="E11" s="100">
        <v>0</v>
      </c>
      <c r="F11" s="98"/>
    </row>
    <row r="12" s="50" customFormat="1" spans="1:6">
      <c r="A12" s="96"/>
      <c r="B12" s="96"/>
      <c r="C12" s="99" t="s">
        <v>117</v>
      </c>
      <c r="D12" s="100">
        <v>0</v>
      </c>
      <c r="E12" s="100">
        <v>0</v>
      </c>
      <c r="F12" s="98"/>
    </row>
    <row r="13" s="50" customFormat="1" spans="1:6">
      <c r="A13" s="96"/>
      <c r="B13" s="96"/>
      <c r="C13" s="99" t="s">
        <v>118</v>
      </c>
      <c r="D13" s="100">
        <v>0</v>
      </c>
      <c r="E13" s="100">
        <v>0</v>
      </c>
      <c r="F13" s="98"/>
    </row>
    <row r="14" s="50" customFormat="1" spans="1:6">
      <c r="A14" s="96"/>
      <c r="B14" s="96"/>
      <c r="C14" s="99" t="s">
        <v>119</v>
      </c>
      <c r="D14" s="100">
        <v>20.2029</v>
      </c>
      <c r="E14" s="100">
        <v>20.2029</v>
      </c>
      <c r="F14" s="98"/>
    </row>
    <row r="15" s="50" customFormat="1" spans="1:6">
      <c r="A15" s="96"/>
      <c r="B15" s="96"/>
      <c r="C15" s="99" t="s">
        <v>120</v>
      </c>
      <c r="D15" s="100">
        <v>0</v>
      </c>
      <c r="E15" s="100">
        <v>0</v>
      </c>
      <c r="F15" s="98"/>
    </row>
    <row r="16" s="50" customFormat="1" spans="1:6">
      <c r="A16" s="96"/>
      <c r="B16" s="96"/>
      <c r="C16" s="99" t="s">
        <v>121</v>
      </c>
      <c r="D16" s="100">
        <v>16.047</v>
      </c>
      <c r="E16" s="100">
        <v>16.047</v>
      </c>
      <c r="F16" s="98"/>
    </row>
    <row r="17" s="50" customFormat="1" spans="1:6">
      <c r="A17" s="96" t="s">
        <v>122</v>
      </c>
      <c r="B17" s="97">
        <v>0</v>
      </c>
      <c r="C17" s="99" t="s">
        <v>123</v>
      </c>
      <c r="D17" s="100">
        <v>0</v>
      </c>
      <c r="E17" s="100">
        <v>0</v>
      </c>
      <c r="F17" s="98"/>
    </row>
    <row r="18" s="50" customFormat="1" spans="1:6">
      <c r="A18" s="96"/>
      <c r="B18" s="96"/>
      <c r="C18" s="99" t="s">
        <v>124</v>
      </c>
      <c r="D18" s="100">
        <v>0</v>
      </c>
      <c r="E18" s="100">
        <v>0</v>
      </c>
      <c r="F18" s="98"/>
    </row>
    <row r="19" s="50" customFormat="1" spans="1:6">
      <c r="A19" s="96"/>
      <c r="B19" s="96"/>
      <c r="C19" s="99" t="s">
        <v>125</v>
      </c>
      <c r="D19" s="100">
        <v>0</v>
      </c>
      <c r="E19" s="100">
        <v>0</v>
      </c>
      <c r="F19" s="98"/>
    </row>
    <row r="20" s="50" customFormat="1" spans="1:6">
      <c r="A20" s="96"/>
      <c r="B20" s="96"/>
      <c r="C20" s="99" t="s">
        <v>126</v>
      </c>
      <c r="D20" s="100">
        <v>0</v>
      </c>
      <c r="E20" s="100">
        <v>0</v>
      </c>
      <c r="F20" s="98"/>
    </row>
    <row r="21" s="50" customFormat="1" spans="1:6">
      <c r="A21" s="96"/>
      <c r="B21" s="96"/>
      <c r="C21" s="99" t="s">
        <v>127</v>
      </c>
      <c r="D21" s="100">
        <v>0</v>
      </c>
      <c r="E21" s="100">
        <v>0</v>
      </c>
      <c r="F21" s="98"/>
    </row>
    <row r="22" s="50" customFormat="1" spans="1:6">
      <c r="A22" s="96"/>
      <c r="B22" s="96"/>
      <c r="C22" s="99" t="s">
        <v>128</v>
      </c>
      <c r="D22" s="100">
        <v>0</v>
      </c>
      <c r="E22" s="100">
        <v>0</v>
      </c>
      <c r="F22" s="98"/>
    </row>
    <row r="23" s="50" customFormat="1" spans="1:6">
      <c r="A23" s="96"/>
      <c r="B23" s="96"/>
      <c r="C23" s="99" t="s">
        <v>129</v>
      </c>
      <c r="D23" s="100">
        <v>0</v>
      </c>
      <c r="E23" s="100">
        <v>0</v>
      </c>
      <c r="F23" s="98"/>
    </row>
    <row r="24" s="50" customFormat="1" spans="1:6">
      <c r="A24" s="96"/>
      <c r="B24" s="96"/>
      <c r="C24" s="99" t="s">
        <v>130</v>
      </c>
      <c r="D24" s="100">
        <v>0</v>
      </c>
      <c r="E24" s="100">
        <v>0</v>
      </c>
      <c r="F24" s="98"/>
    </row>
    <row r="25" s="50" customFormat="1" spans="1:6">
      <c r="A25" s="96"/>
      <c r="B25" s="96"/>
      <c r="C25" s="99" t="s">
        <v>131</v>
      </c>
      <c r="D25" s="100">
        <v>15.4913</v>
      </c>
      <c r="E25" s="100">
        <v>15.4913</v>
      </c>
      <c r="F25" s="98"/>
    </row>
    <row r="26" s="50" customFormat="1" spans="1:6">
      <c r="A26" s="96"/>
      <c r="B26" s="96"/>
      <c r="C26" s="99" t="s">
        <v>132</v>
      </c>
      <c r="D26" s="100">
        <v>0</v>
      </c>
      <c r="E26" s="100">
        <v>0</v>
      </c>
      <c r="F26" s="98"/>
    </row>
    <row r="27" s="50" customFormat="1" spans="1:6">
      <c r="A27" s="96"/>
      <c r="B27" s="96"/>
      <c r="C27" s="99" t="s">
        <v>133</v>
      </c>
      <c r="D27" s="100">
        <v>0</v>
      </c>
      <c r="E27" s="100">
        <v>0</v>
      </c>
      <c r="F27" s="98"/>
    </row>
    <row r="28" s="50" customFormat="1" spans="1:6">
      <c r="A28" s="96"/>
      <c r="B28" s="96"/>
      <c r="C28" s="99" t="s">
        <v>134</v>
      </c>
      <c r="D28" s="100">
        <v>0</v>
      </c>
      <c r="E28" s="100">
        <v>0</v>
      </c>
      <c r="F28" s="98"/>
    </row>
    <row r="29" spans="1:6">
      <c r="A29" s="59"/>
      <c r="B29" s="59"/>
      <c r="C29" s="59"/>
      <c r="D29" s="95"/>
      <c r="E29" s="101"/>
      <c r="F29" s="95"/>
    </row>
    <row r="30" spans="1:6">
      <c r="A30" s="59"/>
      <c r="B30" s="59"/>
      <c r="C30" s="59" t="s">
        <v>135</v>
      </c>
      <c r="D30" s="95"/>
      <c r="E30" s="3"/>
      <c r="F30" s="95"/>
    </row>
    <row r="31" spans="1:6">
      <c r="A31" s="59"/>
      <c r="B31" s="59"/>
      <c r="C31" s="59"/>
      <c r="D31" s="59"/>
      <c r="E31" s="101"/>
      <c r="F31" s="101"/>
    </row>
    <row r="32" spans="1:6">
      <c r="A32" s="59"/>
      <c r="B32" s="59"/>
      <c r="C32" s="59"/>
      <c r="D32" s="59"/>
      <c r="E32" s="101"/>
      <c r="F32" s="101"/>
    </row>
    <row r="33" spans="1:6">
      <c r="A33" s="59"/>
      <c r="B33" s="59"/>
      <c r="C33" s="59"/>
      <c r="D33" s="59"/>
      <c r="E33" s="101"/>
      <c r="F33" s="101"/>
    </row>
    <row r="34" s="50" customFormat="1" spans="1:6">
      <c r="A34" s="96" t="s">
        <v>136</v>
      </c>
      <c r="B34" s="97">
        <v>407.79</v>
      </c>
      <c r="C34" s="96" t="s">
        <v>137</v>
      </c>
      <c r="D34" s="97">
        <v>407.7856</v>
      </c>
      <c r="E34" s="97">
        <v>407.7856</v>
      </c>
      <c r="F34" s="102"/>
    </row>
  </sheetData>
  <sheetProtection formatCells="0" formatColumns="0" formatRows="0"/>
  <mergeCells count="1">
    <mergeCell ref="A2:F2"/>
  </mergeCells>
  <pageMargins left="0.75" right="0.75" top="0.389583333333333" bottom="0.389583333333333" header="0.509722222222222" footer="0.509722222222222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"/>
  <sheetViews>
    <sheetView showGridLines="0" showZeros="0" workbookViewId="0">
      <selection activeCell="E11" sqref="E11"/>
    </sheetView>
  </sheetViews>
  <sheetFormatPr defaultColWidth="9" defaultRowHeight="15.6" outlineLevelCol="6"/>
  <cols>
    <col min="4" max="4" width="21.125" customWidth="1"/>
    <col min="5" max="5" width="14" customWidth="1"/>
    <col min="6" max="6" width="15.625" customWidth="1"/>
    <col min="7" max="7" width="13.375" customWidth="1"/>
  </cols>
  <sheetData>
    <row r="1" ht="14.25" customHeight="1" spans="1:7">
      <c r="A1" s="3"/>
      <c r="B1" s="3"/>
      <c r="C1" s="3"/>
      <c r="D1" s="3"/>
      <c r="E1" s="3"/>
      <c r="F1" s="3"/>
      <c r="G1" s="3"/>
    </row>
    <row r="2" ht="20.25" customHeight="1" spans="1:7">
      <c r="A2" s="51" t="s">
        <v>138</v>
      </c>
      <c r="B2" s="51"/>
      <c r="C2" s="51"/>
      <c r="D2" s="51"/>
      <c r="E2" s="51"/>
      <c r="F2" s="51"/>
      <c r="G2" s="51"/>
    </row>
    <row r="3" ht="14.25" customHeight="1" spans="1:7">
      <c r="A3" s="52" t="s">
        <v>74</v>
      </c>
      <c r="B3" s="53"/>
      <c r="C3" s="53"/>
      <c r="D3" s="53"/>
      <c r="E3" s="53"/>
      <c r="F3" s="53"/>
      <c r="G3" s="53" t="s">
        <v>26</v>
      </c>
    </row>
    <row r="4" ht="14.25" customHeight="1" spans="1:7">
      <c r="A4" s="55" t="s">
        <v>75</v>
      </c>
      <c r="B4" s="56"/>
      <c r="C4" s="57"/>
      <c r="D4" s="58" t="s">
        <v>139</v>
      </c>
      <c r="E4" s="58" t="s">
        <v>76</v>
      </c>
      <c r="F4" s="58" t="s">
        <v>77</v>
      </c>
      <c r="G4" s="58" t="s">
        <v>78</v>
      </c>
    </row>
    <row r="5" ht="14.25" customHeight="1" spans="1:7">
      <c r="A5" s="59" t="s">
        <v>27</v>
      </c>
      <c r="B5" s="59" t="s">
        <v>28</v>
      </c>
      <c r="C5" s="59" t="s">
        <v>29</v>
      </c>
      <c r="D5" s="60"/>
      <c r="E5" s="60"/>
      <c r="F5" s="60"/>
      <c r="G5" s="60"/>
    </row>
    <row r="6" ht="14.25" customHeight="1" spans="1:7">
      <c r="A6" s="59" t="s">
        <v>41</v>
      </c>
      <c r="B6" s="59" t="s">
        <v>41</v>
      </c>
      <c r="C6" s="59" t="s">
        <v>41</v>
      </c>
      <c r="D6" s="59" t="s">
        <v>41</v>
      </c>
      <c r="E6" s="90">
        <v>1</v>
      </c>
      <c r="F6" s="90">
        <v>2</v>
      </c>
      <c r="G6" s="90">
        <v>3</v>
      </c>
    </row>
    <row r="7" s="89" customFormat="1" ht="15.75" customHeight="1" spans="1:7">
      <c r="A7" s="91"/>
      <c r="B7" s="92"/>
      <c r="C7" s="92"/>
      <c r="D7" s="91" t="s">
        <v>31</v>
      </c>
      <c r="E7" s="93">
        <f>E8+E12+E18+E25</f>
        <v>407.79</v>
      </c>
      <c r="F7" s="94">
        <f>F8+F12+F18+F25</f>
        <v>264.79</v>
      </c>
      <c r="G7" s="93">
        <f>G8+G12+G18+G25</f>
        <v>143</v>
      </c>
    </row>
    <row r="8" ht="15.75" customHeight="1" spans="1:7">
      <c r="A8" s="91">
        <v>201</v>
      </c>
      <c r="B8" s="92"/>
      <c r="C8" s="92"/>
      <c r="D8" s="91"/>
      <c r="E8" s="93">
        <f>E9</f>
        <v>356.04</v>
      </c>
      <c r="F8" s="94">
        <f>F9</f>
        <v>213.04</v>
      </c>
      <c r="G8" s="93">
        <f>G9</f>
        <v>143</v>
      </c>
    </row>
    <row r="9" ht="15.75" customHeight="1" spans="1:7">
      <c r="A9" s="91"/>
      <c r="B9" s="92" t="s">
        <v>43</v>
      </c>
      <c r="C9" s="92"/>
      <c r="D9" s="91"/>
      <c r="E9" s="93">
        <f>SUM(E10:E11)</f>
        <v>356.04</v>
      </c>
      <c r="F9" s="94">
        <f>SUM(F10:F11)</f>
        <v>213.04</v>
      </c>
      <c r="G9" s="93">
        <f>SUM(G10:G11)</f>
        <v>143</v>
      </c>
    </row>
    <row r="10" ht="15.75" customHeight="1" spans="1:7">
      <c r="A10" s="91">
        <v>201</v>
      </c>
      <c r="B10" s="92" t="s">
        <v>45</v>
      </c>
      <c r="C10" s="92" t="s">
        <v>46</v>
      </c>
      <c r="D10" s="91" t="s">
        <v>47</v>
      </c>
      <c r="E10" s="93">
        <v>213.04</v>
      </c>
      <c r="F10" s="94">
        <v>213.04</v>
      </c>
      <c r="G10" s="93">
        <v>0</v>
      </c>
    </row>
    <row r="11" ht="15.75" customHeight="1" spans="1:7">
      <c r="A11" s="91">
        <v>201</v>
      </c>
      <c r="B11" s="92" t="s">
        <v>45</v>
      </c>
      <c r="C11" s="92" t="s">
        <v>48</v>
      </c>
      <c r="D11" s="91" t="s">
        <v>49</v>
      </c>
      <c r="E11" s="93">
        <v>143</v>
      </c>
      <c r="F11" s="94">
        <v>0</v>
      </c>
      <c r="G11" s="93">
        <v>143</v>
      </c>
    </row>
    <row r="12" ht="15.75" customHeight="1" spans="1:7">
      <c r="A12" s="91">
        <v>208</v>
      </c>
      <c r="B12" s="92"/>
      <c r="C12" s="92"/>
      <c r="D12" s="91"/>
      <c r="E12" s="93">
        <f>E13+E16</f>
        <v>20.21</v>
      </c>
      <c r="F12" s="94">
        <f>F13+F16</f>
        <v>20.21</v>
      </c>
      <c r="G12" s="93">
        <f>G13+G16</f>
        <v>0</v>
      </c>
    </row>
    <row r="13" ht="15.75" customHeight="1" spans="1:7">
      <c r="A13" s="91"/>
      <c r="B13" s="92" t="s">
        <v>51</v>
      </c>
      <c r="C13" s="92"/>
      <c r="D13" s="91"/>
      <c r="E13" s="93">
        <f>SUM(E14:E15)</f>
        <v>19.58</v>
      </c>
      <c r="F13" s="94">
        <f>SUM(F14:F15)</f>
        <v>19.58</v>
      </c>
      <c r="G13" s="93">
        <f>SUM(G14:G15)</f>
        <v>0</v>
      </c>
    </row>
    <row r="14" ht="15.75" customHeight="1" spans="1:7">
      <c r="A14" s="91">
        <v>208</v>
      </c>
      <c r="B14" s="92" t="s">
        <v>53</v>
      </c>
      <c r="C14" s="92" t="s">
        <v>51</v>
      </c>
      <c r="D14" s="91" t="s">
        <v>55</v>
      </c>
      <c r="E14" s="93">
        <v>10.58</v>
      </c>
      <c r="F14" s="94">
        <v>10.58</v>
      </c>
      <c r="G14" s="93">
        <v>0</v>
      </c>
    </row>
    <row r="15" ht="15.75" customHeight="1" spans="1:7">
      <c r="A15" s="91">
        <v>208</v>
      </c>
      <c r="B15" s="92" t="s">
        <v>53</v>
      </c>
      <c r="C15" s="92" t="s">
        <v>46</v>
      </c>
      <c r="D15" s="91" t="s">
        <v>54</v>
      </c>
      <c r="E15" s="93">
        <v>9</v>
      </c>
      <c r="F15" s="94">
        <v>9</v>
      </c>
      <c r="G15" s="93">
        <v>0</v>
      </c>
    </row>
    <row r="16" ht="15.75" customHeight="1" spans="1:7">
      <c r="A16" s="91"/>
      <c r="B16" s="92" t="s">
        <v>56</v>
      </c>
      <c r="C16" s="92"/>
      <c r="D16" s="91"/>
      <c r="E16" s="93">
        <f>E17</f>
        <v>0.63</v>
      </c>
      <c r="F16" s="94">
        <f>F17</f>
        <v>0.63</v>
      </c>
      <c r="G16" s="93">
        <f>G17</f>
        <v>0</v>
      </c>
    </row>
    <row r="17" ht="15.75" customHeight="1" spans="1:7">
      <c r="A17" s="91">
        <v>208</v>
      </c>
      <c r="B17" s="92" t="s">
        <v>57</v>
      </c>
      <c r="C17" s="92" t="s">
        <v>46</v>
      </c>
      <c r="D17" s="91" t="s">
        <v>58</v>
      </c>
      <c r="E17" s="93">
        <v>0.63</v>
      </c>
      <c r="F17" s="94">
        <v>0.63</v>
      </c>
      <c r="G17" s="93">
        <v>0</v>
      </c>
    </row>
    <row r="18" ht="15.75" customHeight="1" spans="1:7">
      <c r="A18" s="91">
        <v>210</v>
      </c>
      <c r="B18" s="92"/>
      <c r="C18" s="92"/>
      <c r="D18" s="91"/>
      <c r="E18" s="93">
        <f>E19+E21</f>
        <v>16.05</v>
      </c>
      <c r="F18" s="94">
        <f>F19+F21</f>
        <v>16.05</v>
      </c>
      <c r="G18" s="93">
        <f>G19+G21</f>
        <v>0</v>
      </c>
    </row>
    <row r="19" ht="15.75" customHeight="1" spans="1:7">
      <c r="A19" s="91"/>
      <c r="B19" s="92" t="s">
        <v>60</v>
      </c>
      <c r="C19" s="92"/>
      <c r="D19" s="91"/>
      <c r="E19" s="93">
        <f>E20</f>
        <v>0.13</v>
      </c>
      <c r="F19" s="94">
        <f>F20</f>
        <v>0.13</v>
      </c>
      <c r="G19" s="93">
        <f>G20</f>
        <v>0</v>
      </c>
    </row>
    <row r="20" ht="15.75" customHeight="1" spans="1:7">
      <c r="A20" s="91">
        <v>210</v>
      </c>
      <c r="B20" s="92" t="s">
        <v>62</v>
      </c>
      <c r="C20" s="92" t="s">
        <v>56</v>
      </c>
      <c r="D20" s="91" t="s">
        <v>63</v>
      </c>
      <c r="E20" s="93">
        <v>0.13</v>
      </c>
      <c r="F20" s="94">
        <v>0.13</v>
      </c>
      <c r="G20" s="93">
        <v>0</v>
      </c>
    </row>
    <row r="21" ht="15.75" customHeight="1" spans="1:7">
      <c r="A21" s="91"/>
      <c r="B21" s="92" t="s">
        <v>64</v>
      </c>
      <c r="C21" s="92"/>
      <c r="D21" s="91"/>
      <c r="E21" s="93">
        <f>SUM(E22:E24)</f>
        <v>15.92</v>
      </c>
      <c r="F21" s="94">
        <f>SUM(F22:F24)</f>
        <v>15.92</v>
      </c>
      <c r="G21" s="93">
        <f>SUM(G22:G24)</f>
        <v>0</v>
      </c>
    </row>
    <row r="22" ht="15.75" customHeight="1" spans="1:7">
      <c r="A22" s="91">
        <v>210</v>
      </c>
      <c r="B22" s="92" t="s">
        <v>65</v>
      </c>
      <c r="C22" s="92" t="s">
        <v>46</v>
      </c>
      <c r="D22" s="91" t="s">
        <v>66</v>
      </c>
      <c r="E22" s="93">
        <v>5.29</v>
      </c>
      <c r="F22" s="94">
        <v>5.29</v>
      </c>
      <c r="G22" s="93">
        <v>0</v>
      </c>
    </row>
    <row r="23" ht="15.75" customHeight="1" spans="1:7">
      <c r="A23" s="91">
        <v>210</v>
      </c>
      <c r="B23" s="92" t="s">
        <v>65</v>
      </c>
      <c r="C23" s="92" t="s">
        <v>43</v>
      </c>
      <c r="D23" s="91" t="s">
        <v>67</v>
      </c>
      <c r="E23" s="93">
        <v>4.63</v>
      </c>
      <c r="F23" s="94">
        <v>4.63</v>
      </c>
      <c r="G23" s="93">
        <v>0</v>
      </c>
    </row>
    <row r="24" ht="15.75" customHeight="1" spans="1:7">
      <c r="A24" s="91">
        <v>210</v>
      </c>
      <c r="B24" s="92" t="s">
        <v>65</v>
      </c>
      <c r="C24" s="92" t="s">
        <v>56</v>
      </c>
      <c r="D24" s="91" t="s">
        <v>68</v>
      </c>
      <c r="E24" s="93">
        <v>6</v>
      </c>
      <c r="F24" s="94">
        <v>6</v>
      </c>
      <c r="G24" s="93">
        <v>0</v>
      </c>
    </row>
    <row r="25" ht="15.75" customHeight="1" spans="1:7">
      <c r="A25" s="91">
        <v>221</v>
      </c>
      <c r="B25" s="92"/>
      <c r="C25" s="92"/>
      <c r="D25" s="91"/>
      <c r="E25" s="93">
        <f t="shared" ref="E25:G26" si="0">E26</f>
        <v>15.49</v>
      </c>
      <c r="F25" s="94">
        <f t="shared" si="0"/>
        <v>15.49</v>
      </c>
      <c r="G25" s="93">
        <f t="shared" si="0"/>
        <v>0</v>
      </c>
    </row>
    <row r="26" ht="15.75" customHeight="1" spans="1:7">
      <c r="A26" s="91"/>
      <c r="B26" s="92" t="s">
        <v>48</v>
      </c>
      <c r="C26" s="92"/>
      <c r="D26" s="91"/>
      <c r="E26" s="93">
        <f t="shared" si="0"/>
        <v>15.49</v>
      </c>
      <c r="F26" s="94">
        <f t="shared" si="0"/>
        <v>15.49</v>
      </c>
      <c r="G26" s="93">
        <f t="shared" si="0"/>
        <v>0</v>
      </c>
    </row>
    <row r="27" ht="15.75" customHeight="1" spans="1:7">
      <c r="A27" s="91">
        <v>221</v>
      </c>
      <c r="B27" s="92" t="s">
        <v>71</v>
      </c>
      <c r="C27" s="92" t="s">
        <v>46</v>
      </c>
      <c r="D27" s="91" t="s">
        <v>72</v>
      </c>
      <c r="E27" s="93">
        <v>15.49</v>
      </c>
      <c r="F27" s="94">
        <v>15.49</v>
      </c>
      <c r="G27" s="93">
        <v>0</v>
      </c>
    </row>
    <row r="28" ht="15.75" customHeight="1" spans="1:7">
      <c r="A28" s="3"/>
      <c r="B28" s="3"/>
      <c r="C28" s="3"/>
      <c r="D28" s="3"/>
      <c r="E28" s="3"/>
      <c r="F28" s="3"/>
      <c r="G28" s="3"/>
    </row>
    <row r="29" ht="15.75" customHeight="1" spans="1:7">
      <c r="A29" s="3"/>
      <c r="B29" s="3"/>
      <c r="C29" s="3"/>
      <c r="D29" s="3"/>
      <c r="E29" s="3"/>
      <c r="F29" s="3"/>
      <c r="G29" s="3"/>
    </row>
    <row r="30" ht="15.75" customHeight="1" spans="1:7">
      <c r="A30" s="3"/>
      <c r="B30" s="3"/>
      <c r="C30" s="3"/>
      <c r="D30" s="3"/>
      <c r="E30" s="3"/>
      <c r="F30" s="3"/>
      <c r="G30" s="3"/>
    </row>
    <row r="31" ht="15.75" customHeight="1" spans="1:7">
      <c r="A31" s="3"/>
      <c r="B31" s="3"/>
      <c r="C31" s="3"/>
      <c r="D31" s="3"/>
      <c r="E31" s="3"/>
      <c r="F31" s="3"/>
      <c r="G31" s="3"/>
    </row>
    <row r="32" ht="15.75" customHeight="1" spans="1:7">
      <c r="A32" s="3"/>
      <c r="B32" s="3"/>
      <c r="C32" s="3"/>
      <c r="D32" s="3"/>
      <c r="E32" s="3"/>
      <c r="F32" s="3"/>
      <c r="G32" s="3"/>
    </row>
    <row r="33" ht="15.75" customHeight="1" spans="1:7">
      <c r="A33" s="3"/>
      <c r="B33" s="3"/>
      <c r="C33" s="3"/>
      <c r="D33" s="3"/>
      <c r="E33" s="3"/>
      <c r="F33" s="3"/>
      <c r="G33" s="3"/>
    </row>
    <row r="34" ht="15.75" customHeight="1" spans="1:7">
      <c r="A34" s="3"/>
      <c r="B34" s="3"/>
      <c r="C34" s="3"/>
      <c r="D34" s="3"/>
      <c r="E34" s="3"/>
      <c r="F34" s="3"/>
      <c r="G34" s="3"/>
    </row>
    <row r="35" ht="15.75" customHeight="1" spans="1:7">
      <c r="A35" s="3"/>
      <c r="B35" s="3"/>
      <c r="C35" s="3"/>
      <c r="D35" s="3"/>
      <c r="E35" s="3"/>
      <c r="F35" s="3"/>
      <c r="G35" s="3"/>
    </row>
    <row r="36" ht="15.75" customHeight="1" spans="1:7">
      <c r="A36" s="3"/>
      <c r="B36" s="3"/>
      <c r="C36" s="3"/>
      <c r="D36" s="3"/>
      <c r="E36" s="3"/>
      <c r="F36" s="3"/>
      <c r="G36" s="3"/>
    </row>
    <row r="37" ht="15.75" customHeight="1" spans="1:7">
      <c r="A37" s="3"/>
      <c r="B37" s="3"/>
      <c r="C37" s="3"/>
      <c r="D37" s="3"/>
      <c r="E37" s="3"/>
      <c r="F37" s="3"/>
      <c r="G37" s="3"/>
    </row>
    <row r="38" ht="15.75" customHeight="1" spans="1:7">
      <c r="A38" s="3"/>
      <c r="B38" s="3"/>
      <c r="C38" s="3"/>
      <c r="D38" s="3"/>
      <c r="E38" s="3"/>
      <c r="F38" s="3"/>
      <c r="G38" s="3"/>
    </row>
    <row r="39" ht="15.75" customHeight="1" spans="1:7">
      <c r="A39" s="3"/>
      <c r="B39" s="3"/>
      <c r="C39" s="3"/>
      <c r="D39" s="3"/>
      <c r="E39" s="3"/>
      <c r="F39" s="3"/>
      <c r="G39" s="3"/>
    </row>
    <row r="40" ht="15.75" customHeight="1" spans="1:7">
      <c r="A40" s="3"/>
      <c r="B40" s="3"/>
      <c r="C40" s="3"/>
      <c r="D40" s="3"/>
      <c r="E40" s="3"/>
      <c r="F40" s="3"/>
      <c r="G40" s="3"/>
    </row>
    <row r="41" ht="15.75" customHeight="1" spans="1:7">
      <c r="A41" s="3"/>
      <c r="B41" s="3"/>
      <c r="C41" s="3"/>
      <c r="D41" s="3"/>
      <c r="E41" s="3"/>
      <c r="F41" s="3"/>
      <c r="G41" s="3"/>
    </row>
    <row r="42" ht="15.75" customHeight="1" spans="1:7">
      <c r="A42" s="3"/>
      <c r="B42" s="3"/>
      <c r="C42" s="3"/>
      <c r="D42" s="3"/>
      <c r="E42" s="3"/>
      <c r="F42" s="3"/>
      <c r="G42" s="3"/>
    </row>
    <row r="43" ht="15.75" customHeight="1" spans="1:7">
      <c r="A43" s="3"/>
      <c r="B43" s="3"/>
      <c r="C43" s="3"/>
      <c r="D43" s="3"/>
      <c r="E43" s="3"/>
      <c r="F43" s="3"/>
      <c r="G43" s="3"/>
    </row>
    <row r="44" ht="15.75" customHeight="1" spans="1:7">
      <c r="A44" s="3"/>
      <c r="B44" s="3"/>
      <c r="C44" s="3"/>
      <c r="D44" s="3"/>
      <c r="E44" s="3"/>
      <c r="F44" s="3"/>
      <c r="G44" s="3"/>
    </row>
    <row r="45" ht="15.75" customHeight="1" spans="1:7">
      <c r="A45" s="3"/>
      <c r="B45" s="3"/>
      <c r="C45" s="3"/>
      <c r="D45" s="3"/>
      <c r="E45" s="3"/>
      <c r="F45" s="3"/>
      <c r="G45" s="3"/>
    </row>
    <row r="46" ht="15.75" customHeight="1" spans="1:7">
      <c r="A46" s="3"/>
      <c r="B46" s="3"/>
      <c r="C46" s="3"/>
      <c r="D46" s="3"/>
      <c r="E46" s="3"/>
      <c r="F46" s="3"/>
      <c r="G46" s="3"/>
    </row>
    <row r="47" ht="15.75" customHeight="1" spans="1:7">
      <c r="A47" s="3"/>
      <c r="B47" s="3"/>
      <c r="C47" s="3"/>
      <c r="D47" s="3"/>
      <c r="E47" s="3"/>
      <c r="F47" s="3"/>
      <c r="G47" s="3"/>
    </row>
    <row r="48" ht="15.75" customHeight="1" spans="1:7">
      <c r="A48" s="3"/>
      <c r="B48" s="3"/>
      <c r="C48" s="3"/>
      <c r="D48" s="3"/>
      <c r="E48" s="3"/>
      <c r="F48" s="3"/>
      <c r="G48" s="3"/>
    </row>
    <row r="49" ht="15.75" customHeight="1" spans="1:7">
      <c r="A49" s="3"/>
      <c r="B49" s="3"/>
      <c r="C49" s="3"/>
      <c r="D49" s="3"/>
      <c r="E49" s="3"/>
      <c r="F49" s="3"/>
      <c r="G49" s="3"/>
    </row>
    <row r="50" ht="15.75" customHeight="1" spans="1:7">
      <c r="A50" s="3"/>
      <c r="B50" s="3"/>
      <c r="C50" s="3"/>
      <c r="D50" s="3"/>
      <c r="E50" s="3"/>
      <c r="F50" s="3"/>
      <c r="G50" s="3"/>
    </row>
    <row r="51" ht="15.75" customHeight="1" spans="1:7">
      <c r="A51" s="3"/>
      <c r="B51" s="3"/>
      <c r="C51" s="3"/>
      <c r="D51" s="3"/>
      <c r="E51" s="3"/>
      <c r="F51" s="3"/>
      <c r="G51" s="3"/>
    </row>
    <row r="52" ht="15.75" customHeight="1" spans="1:7">
      <c r="A52" s="3"/>
      <c r="B52" s="3"/>
      <c r="C52" s="3"/>
      <c r="D52" s="3"/>
      <c r="E52" s="3"/>
      <c r="F52" s="3"/>
      <c r="G52" s="3"/>
    </row>
    <row r="53" ht="15.75" customHeight="1" spans="1:7">
      <c r="A53" s="3"/>
      <c r="B53" s="3"/>
      <c r="C53" s="3"/>
      <c r="D53" s="3"/>
      <c r="E53" s="3"/>
      <c r="F53" s="3"/>
      <c r="G53" s="3"/>
    </row>
    <row r="54" ht="15.75" customHeight="1" spans="1:7">
      <c r="A54" s="3"/>
      <c r="B54" s="3"/>
      <c r="C54" s="3"/>
      <c r="D54" s="3"/>
      <c r="E54" s="3"/>
      <c r="F54" s="3"/>
      <c r="G54" s="3"/>
    </row>
    <row r="55" ht="15.75" customHeight="1" spans="1:7">
      <c r="A55" s="3"/>
      <c r="B55" s="3"/>
      <c r="C55" s="3"/>
      <c r="D55" s="3"/>
      <c r="E55" s="3"/>
      <c r="F55" s="3"/>
      <c r="G55" s="3"/>
    </row>
    <row r="56" ht="15.75" customHeight="1" spans="1:7">
      <c r="A56" s="3"/>
      <c r="B56" s="3"/>
      <c r="C56" s="3"/>
      <c r="D56" s="3"/>
      <c r="E56" s="3"/>
      <c r="F56" s="3"/>
      <c r="G56" s="3"/>
    </row>
    <row r="57" ht="15.75" customHeight="1" spans="1:7">
      <c r="A57" s="3"/>
      <c r="B57" s="3"/>
      <c r="C57" s="3"/>
      <c r="D57" s="3"/>
      <c r="E57" s="3"/>
      <c r="F57" s="3"/>
      <c r="G57" s="3"/>
    </row>
    <row r="58" ht="15.75" customHeight="1" spans="1:7">
      <c r="A58" s="3"/>
      <c r="B58" s="3"/>
      <c r="C58" s="3"/>
      <c r="D58" s="3"/>
      <c r="E58" s="3"/>
      <c r="F58" s="3"/>
      <c r="G58" s="3"/>
    </row>
    <row r="59" ht="15.75" customHeight="1" spans="1:7">
      <c r="A59" s="3"/>
      <c r="B59" s="3"/>
      <c r="C59" s="3"/>
      <c r="D59" s="3"/>
      <c r="E59" s="3"/>
      <c r="F59" s="3"/>
      <c r="G59" s="3"/>
    </row>
    <row r="60" ht="15.75" customHeight="1" spans="1:7">
      <c r="A60" s="3"/>
      <c r="B60" s="3"/>
      <c r="C60" s="3"/>
      <c r="D60" s="3"/>
      <c r="E60" s="3"/>
      <c r="F60" s="3"/>
      <c r="G60" s="3"/>
    </row>
    <row r="61" ht="15.75" customHeight="1" spans="1:7">
      <c r="A61" s="3"/>
      <c r="B61" s="3"/>
      <c r="C61" s="3"/>
      <c r="D61" s="3"/>
      <c r="E61" s="3"/>
      <c r="F61" s="3"/>
      <c r="G61" s="3"/>
    </row>
    <row r="62" ht="15.75" customHeight="1" spans="1:7">
      <c r="A62" s="3"/>
      <c r="B62" s="3"/>
      <c r="C62" s="3"/>
      <c r="D62" s="3"/>
      <c r="E62" s="3"/>
      <c r="F62" s="3"/>
      <c r="G62" s="3"/>
    </row>
    <row r="63" ht="15.75" customHeight="1" spans="1:7">
      <c r="A63" s="3"/>
      <c r="B63" s="3"/>
      <c r="C63" s="3"/>
      <c r="D63" s="3"/>
      <c r="E63" s="3"/>
      <c r="F63" s="3"/>
      <c r="G63" s="3"/>
    </row>
    <row r="64" ht="15.75" customHeight="1" spans="1:7">
      <c r="A64" s="3"/>
      <c r="B64" s="3"/>
      <c r="C64" s="3"/>
      <c r="D64" s="3"/>
      <c r="E64" s="3"/>
      <c r="F64" s="3"/>
      <c r="G64" s="3"/>
    </row>
    <row r="65" ht="15.75" customHeight="1" spans="1:7">
      <c r="A65" s="3"/>
      <c r="B65" s="3"/>
      <c r="C65" s="3"/>
      <c r="D65" s="3"/>
      <c r="E65" s="3"/>
      <c r="F65" s="3"/>
      <c r="G65" s="3"/>
    </row>
    <row r="66" ht="15.75" customHeight="1" spans="1:7">
      <c r="A66" s="3"/>
      <c r="B66" s="3"/>
      <c r="C66" s="3"/>
      <c r="D66" s="3"/>
      <c r="E66" s="3"/>
      <c r="F66" s="3"/>
      <c r="G66" s="3"/>
    </row>
    <row r="67" ht="15.75" customHeight="1" spans="1:7">
      <c r="A67" s="3"/>
      <c r="B67" s="3"/>
      <c r="C67" s="3"/>
      <c r="D67" s="3"/>
      <c r="E67" s="3"/>
      <c r="F67" s="3"/>
      <c r="G67" s="3"/>
    </row>
    <row r="68" ht="15.75" customHeight="1" spans="1:7">
      <c r="A68" s="3"/>
      <c r="B68" s="3"/>
      <c r="C68" s="3"/>
      <c r="D68" s="3"/>
      <c r="E68" s="3"/>
      <c r="F68" s="3"/>
      <c r="G68" s="3"/>
    </row>
    <row r="69" ht="15.75" customHeight="1" spans="1:7">
      <c r="A69" s="3"/>
      <c r="B69" s="3"/>
      <c r="C69" s="3"/>
      <c r="D69" s="3"/>
      <c r="E69" s="3"/>
      <c r="F69" s="3"/>
      <c r="G69" s="3"/>
    </row>
    <row r="70" ht="15.75" customHeight="1" spans="1:7">
      <c r="A70" s="3"/>
      <c r="B70" s="3"/>
      <c r="C70" s="3"/>
      <c r="D70" s="3"/>
      <c r="E70" s="3"/>
      <c r="F70" s="3"/>
      <c r="G70" s="3"/>
    </row>
    <row r="71" ht="15.75" customHeight="1" spans="1:7">
      <c r="A71" s="3"/>
      <c r="B71" s="3"/>
      <c r="C71" s="3"/>
      <c r="D71" s="3"/>
      <c r="E71" s="3"/>
      <c r="F71" s="3"/>
      <c r="G71" s="3"/>
    </row>
    <row r="72" ht="15.75" customHeight="1" spans="1:7">
      <c r="A72" s="3"/>
      <c r="B72" s="3"/>
      <c r="C72" s="3"/>
      <c r="D72" s="3"/>
      <c r="E72" s="3"/>
      <c r="F72" s="3"/>
      <c r="G72" s="3"/>
    </row>
    <row r="73" ht="15.75" customHeight="1" spans="1:7">
      <c r="A73" s="3"/>
      <c r="B73" s="3"/>
      <c r="C73" s="3"/>
      <c r="D73" s="3"/>
      <c r="E73" s="3"/>
      <c r="F73" s="3"/>
      <c r="G73" s="3"/>
    </row>
    <row r="74" ht="15.75" customHeight="1" spans="1:7">
      <c r="A74" s="3"/>
      <c r="B74" s="3"/>
      <c r="C74" s="3"/>
      <c r="D74" s="3"/>
      <c r="E74" s="3"/>
      <c r="F74" s="3"/>
      <c r="G74" s="3"/>
    </row>
    <row r="75" ht="15.75" customHeight="1" spans="1:7">
      <c r="A75" s="3"/>
      <c r="B75" s="3"/>
      <c r="C75" s="3"/>
      <c r="D75" s="3"/>
      <c r="E75" s="3"/>
      <c r="F75" s="3"/>
      <c r="G75" s="3"/>
    </row>
    <row r="76" ht="15.75" customHeight="1" spans="1:7">
      <c r="A76" s="3"/>
      <c r="B76" s="3"/>
      <c r="C76" s="3"/>
      <c r="D76" s="3"/>
      <c r="E76" s="3"/>
      <c r="F76" s="3"/>
      <c r="G76" s="3"/>
    </row>
    <row r="77" ht="15.75" customHeight="1" spans="1:7">
      <c r="A77" s="3"/>
      <c r="B77" s="3"/>
      <c r="C77" s="3"/>
      <c r="D77" s="3"/>
      <c r="E77" s="3"/>
      <c r="F77" s="3"/>
      <c r="G77" s="3"/>
    </row>
    <row r="78" ht="15.75" customHeight="1" spans="1:7">
      <c r="A78" s="3"/>
      <c r="B78" s="3"/>
      <c r="C78" s="3"/>
      <c r="D78" s="3"/>
      <c r="E78" s="3"/>
      <c r="F78" s="3"/>
      <c r="G78" s="3"/>
    </row>
    <row r="79" ht="15.75" customHeight="1" spans="1:7">
      <c r="A79" s="3"/>
      <c r="B79" s="3"/>
      <c r="C79" s="3"/>
      <c r="D79" s="3"/>
      <c r="E79" s="3"/>
      <c r="F79" s="3"/>
      <c r="G79" s="3"/>
    </row>
    <row r="80" ht="15.75" customHeight="1" spans="1:7">
      <c r="A80" s="3"/>
      <c r="B80" s="3"/>
      <c r="C80" s="3"/>
      <c r="D80" s="3"/>
      <c r="E80" s="3"/>
      <c r="F80" s="3"/>
      <c r="G80" s="3"/>
    </row>
    <row r="81" ht="15.75" customHeight="1" spans="1:7">
      <c r="A81" s="3"/>
      <c r="B81" s="3"/>
      <c r="C81" s="3"/>
      <c r="D81" s="3"/>
      <c r="E81" s="3"/>
      <c r="F81" s="3"/>
      <c r="G81" s="3"/>
    </row>
    <row r="82" ht="15.75" customHeight="1" spans="1:7">
      <c r="A82" s="3"/>
      <c r="B82" s="3"/>
      <c r="C82" s="3"/>
      <c r="D82" s="3"/>
      <c r="E82" s="3"/>
      <c r="F82" s="3"/>
      <c r="G82" s="3"/>
    </row>
    <row r="83" ht="15.75" customHeight="1" spans="1:7">
      <c r="A83" s="3"/>
      <c r="B83" s="3"/>
      <c r="C83" s="3"/>
      <c r="D83" s="3"/>
      <c r="E83" s="3"/>
      <c r="F83" s="3"/>
      <c r="G83" s="3"/>
    </row>
    <row r="84" ht="15.75" customHeight="1" spans="1:7">
      <c r="A84" s="3"/>
      <c r="B84" s="3"/>
      <c r="C84" s="3"/>
      <c r="D84" s="3"/>
      <c r="E84" s="3"/>
      <c r="F84" s="3"/>
      <c r="G84" s="3"/>
    </row>
    <row r="85" ht="15.75" customHeight="1" spans="1:7">
      <c r="A85" s="3"/>
      <c r="B85" s="3"/>
      <c r="C85" s="3"/>
      <c r="D85" s="3"/>
      <c r="E85" s="3"/>
      <c r="F85" s="3"/>
      <c r="G85" s="3"/>
    </row>
    <row r="86" ht="15.75" customHeight="1" spans="1:7">
      <c r="A86" s="3"/>
      <c r="B86" s="3"/>
      <c r="C86" s="3"/>
      <c r="D86" s="3"/>
      <c r="E86" s="3"/>
      <c r="F86" s="3"/>
      <c r="G86" s="3"/>
    </row>
    <row r="87" ht="15.75" customHeight="1" spans="1:7">
      <c r="A87" s="3"/>
      <c r="B87" s="3"/>
      <c r="C87" s="3"/>
      <c r="D87" s="3"/>
      <c r="E87" s="3"/>
      <c r="F87" s="3"/>
      <c r="G87" s="3"/>
    </row>
    <row r="88" ht="15.75" customHeight="1" spans="1:7">
      <c r="A88" s="3"/>
      <c r="B88" s="3"/>
      <c r="C88" s="3"/>
      <c r="D88" s="3"/>
      <c r="E88" s="3"/>
      <c r="F88" s="3"/>
      <c r="G88" s="3"/>
    </row>
    <row r="89" ht="15.75" customHeight="1" spans="1:7">
      <c r="A89" s="3"/>
      <c r="B89" s="3"/>
      <c r="C89" s="3"/>
      <c r="D89" s="3"/>
      <c r="E89" s="3"/>
      <c r="F89" s="3"/>
      <c r="G89" s="3"/>
    </row>
    <row r="90" ht="15.75" customHeight="1" spans="1:7">
      <c r="A90" s="3"/>
      <c r="B90" s="3"/>
      <c r="C90" s="3"/>
      <c r="D90" s="3"/>
      <c r="E90" s="3"/>
      <c r="F90" s="3"/>
      <c r="G90" s="3"/>
    </row>
    <row r="91" ht="15.75" customHeight="1" spans="1:7">
      <c r="A91" s="3"/>
      <c r="B91" s="3"/>
      <c r="C91" s="3"/>
      <c r="D91" s="3"/>
      <c r="E91" s="3"/>
      <c r="F91" s="3"/>
      <c r="G91" s="3"/>
    </row>
    <row r="92" ht="15.75" customHeight="1" spans="1:7">
      <c r="A92" s="3"/>
      <c r="B92" s="3"/>
      <c r="C92" s="3"/>
      <c r="D92" s="3"/>
      <c r="E92" s="3"/>
      <c r="F92" s="3"/>
      <c r="G92" s="3"/>
    </row>
    <row r="93" ht="15.75" customHeight="1" spans="1:7">
      <c r="A93" s="3"/>
      <c r="B93" s="3"/>
      <c r="C93" s="3"/>
      <c r="D93" s="3"/>
      <c r="E93" s="3"/>
      <c r="F93" s="3"/>
      <c r="G93" s="3"/>
    </row>
    <row r="94" ht="15.75" customHeight="1" spans="1:7">
      <c r="A94" s="3"/>
      <c r="B94" s="3"/>
      <c r="C94" s="3"/>
      <c r="D94" s="3"/>
      <c r="E94" s="3"/>
      <c r="F94" s="3"/>
      <c r="G94" s="3"/>
    </row>
    <row r="95" ht="15.75" customHeight="1" spans="1:7">
      <c r="A95" s="3"/>
      <c r="B95" s="3"/>
      <c r="C95" s="3"/>
      <c r="D95" s="3"/>
      <c r="E95" s="3"/>
      <c r="F95" s="3"/>
      <c r="G95" s="3"/>
    </row>
    <row r="96" ht="15.75" customHeight="1" spans="1:7">
      <c r="A96" s="3"/>
      <c r="B96" s="3"/>
      <c r="C96" s="3"/>
      <c r="D96" s="3"/>
      <c r="E96" s="3"/>
      <c r="F96" s="3"/>
      <c r="G96" s="3"/>
    </row>
    <row r="97" ht="15.75" customHeight="1" spans="1:7">
      <c r="A97" s="3"/>
      <c r="B97" s="3"/>
      <c r="C97" s="3"/>
      <c r="D97" s="3"/>
      <c r="E97" s="3"/>
      <c r="F97" s="3"/>
      <c r="G97" s="3"/>
    </row>
    <row r="98" ht="15.75" customHeight="1" spans="1:7">
      <c r="A98" s="3"/>
      <c r="B98" s="3"/>
      <c r="C98" s="3"/>
      <c r="D98" s="3"/>
      <c r="E98" s="3"/>
      <c r="F98" s="3"/>
      <c r="G98" s="3"/>
    </row>
    <row r="99" ht="15.75" customHeight="1" spans="1:7">
      <c r="A99" s="3"/>
      <c r="B99" s="3"/>
      <c r="C99" s="3"/>
      <c r="D99" s="3"/>
      <c r="E99" s="3"/>
      <c r="F99" s="3"/>
      <c r="G99" s="3"/>
    </row>
    <row r="100" ht="15.75" customHeight="1" spans="1:7">
      <c r="A100" s="3"/>
      <c r="B100" s="3"/>
      <c r="C100" s="3"/>
      <c r="D100" s="3"/>
      <c r="E100" s="3"/>
      <c r="F100" s="3"/>
      <c r="G100" s="3"/>
    </row>
    <row r="101" ht="15.75" customHeight="1" spans="1:7">
      <c r="A101" s="3"/>
      <c r="B101" s="3"/>
      <c r="C101" s="3"/>
      <c r="D101" s="3"/>
      <c r="E101" s="3"/>
      <c r="F101" s="3"/>
      <c r="G101" s="3"/>
    </row>
    <row r="102" ht="15.75" customHeight="1" spans="1:7">
      <c r="A102" s="3"/>
      <c r="B102" s="3"/>
      <c r="C102" s="3"/>
      <c r="D102" s="3"/>
      <c r="E102" s="3"/>
      <c r="F102" s="3"/>
      <c r="G102" s="3"/>
    </row>
    <row r="103" ht="15.75" customHeight="1" spans="1:7">
      <c r="A103" s="3"/>
      <c r="B103" s="3"/>
      <c r="C103" s="3"/>
      <c r="D103" s="3"/>
      <c r="E103" s="3"/>
      <c r="F103" s="3"/>
      <c r="G103" s="3"/>
    </row>
    <row r="104" ht="15.75" customHeight="1" spans="1:7">
      <c r="A104" s="3"/>
      <c r="B104" s="3"/>
      <c r="C104" s="3"/>
      <c r="D104" s="3"/>
      <c r="E104" s="3"/>
      <c r="F104" s="3"/>
      <c r="G104" s="3"/>
    </row>
    <row r="105" ht="15.75" customHeight="1" spans="1:7">
      <c r="A105" s="3"/>
      <c r="B105" s="3"/>
      <c r="C105" s="3"/>
      <c r="D105" s="3"/>
      <c r="E105" s="3"/>
      <c r="F105" s="3"/>
      <c r="G105" s="3"/>
    </row>
    <row r="106" ht="15.75" customHeight="1" spans="1:7">
      <c r="A106" s="3"/>
      <c r="B106" s="3"/>
      <c r="C106" s="3"/>
      <c r="D106" s="3"/>
      <c r="E106" s="3"/>
      <c r="F106" s="3"/>
      <c r="G106" s="3"/>
    </row>
    <row r="107" ht="15.75" customHeight="1" spans="1:7">
      <c r="A107" s="3"/>
      <c r="B107" s="3"/>
      <c r="C107" s="3"/>
      <c r="D107" s="3"/>
      <c r="E107" s="3"/>
      <c r="F107" s="3"/>
      <c r="G107" s="3"/>
    </row>
    <row r="108" ht="15.75" customHeight="1" spans="1:7">
      <c r="A108" s="3"/>
      <c r="B108" s="3"/>
      <c r="C108" s="3"/>
      <c r="D108" s="3"/>
      <c r="E108" s="3"/>
      <c r="F108" s="3"/>
      <c r="G108" s="3"/>
    </row>
    <row r="109" ht="15.75" customHeight="1" spans="1:7">
      <c r="A109" s="3"/>
      <c r="B109" s="3"/>
      <c r="C109" s="3"/>
      <c r="D109" s="3"/>
      <c r="E109" s="3"/>
      <c r="F109" s="3"/>
      <c r="G109" s="3"/>
    </row>
    <row r="110" ht="15.75" customHeight="1" spans="1:7">
      <c r="A110" s="3"/>
      <c r="B110" s="3"/>
      <c r="C110" s="3"/>
      <c r="D110" s="3"/>
      <c r="E110" s="3"/>
      <c r="F110" s="3"/>
      <c r="G110" s="3"/>
    </row>
    <row r="111" ht="15.75" customHeight="1" spans="1:7">
      <c r="A111" s="3"/>
      <c r="B111" s="3"/>
      <c r="C111" s="3"/>
      <c r="D111" s="3"/>
      <c r="E111" s="3"/>
      <c r="F111" s="3"/>
      <c r="G111" s="3"/>
    </row>
    <row r="112" ht="15.75" customHeight="1" spans="1:7">
      <c r="A112" s="3"/>
      <c r="B112" s="3"/>
      <c r="C112" s="3"/>
      <c r="D112" s="3"/>
      <c r="E112" s="3"/>
      <c r="F112" s="3"/>
      <c r="G112" s="3"/>
    </row>
    <row r="113" ht="15.75" customHeight="1" spans="1:7">
      <c r="A113" s="3"/>
      <c r="B113" s="3"/>
      <c r="C113" s="3"/>
      <c r="D113" s="3"/>
      <c r="E113" s="3"/>
      <c r="F113" s="3"/>
      <c r="G113" s="3"/>
    </row>
    <row r="114" ht="15.75" customHeight="1" spans="1:7">
      <c r="A114" s="3"/>
      <c r="B114" s="3"/>
      <c r="C114" s="3"/>
      <c r="D114" s="3"/>
      <c r="E114" s="3"/>
      <c r="F114" s="3"/>
      <c r="G114" s="3"/>
    </row>
    <row r="115" ht="15.75" customHeight="1" spans="1:7">
      <c r="A115" s="3"/>
      <c r="B115" s="3"/>
      <c r="C115" s="3"/>
      <c r="D115" s="3"/>
      <c r="E115" s="3"/>
      <c r="F115" s="3"/>
      <c r="G115" s="3"/>
    </row>
    <row r="116" ht="15.75" customHeight="1" spans="1:7">
      <c r="A116" s="3"/>
      <c r="B116" s="3"/>
      <c r="C116" s="3"/>
      <c r="D116" s="3"/>
      <c r="E116" s="3"/>
      <c r="F116" s="3"/>
      <c r="G116" s="3"/>
    </row>
    <row r="117" ht="15.75" customHeight="1" spans="1:7">
      <c r="A117" s="3"/>
      <c r="B117" s="3"/>
      <c r="C117" s="3"/>
      <c r="D117" s="3"/>
      <c r="E117" s="3"/>
      <c r="F117" s="3"/>
      <c r="G117" s="3"/>
    </row>
    <row r="118" ht="15.75" customHeight="1" spans="1:7">
      <c r="A118" s="3"/>
      <c r="B118" s="3"/>
      <c r="C118" s="3"/>
      <c r="D118" s="3"/>
      <c r="E118" s="3"/>
      <c r="F118" s="3"/>
      <c r="G118" s="3"/>
    </row>
    <row r="119" ht="15.75" customHeight="1" spans="1:7">
      <c r="A119" s="3"/>
      <c r="B119" s="3"/>
      <c r="C119" s="3"/>
      <c r="D119" s="3"/>
      <c r="E119" s="3"/>
      <c r="F119" s="3"/>
      <c r="G119" s="3"/>
    </row>
    <row r="120" ht="15.75" customHeight="1" spans="1:7">
      <c r="A120" s="3"/>
      <c r="B120" s="3"/>
      <c r="C120" s="3"/>
      <c r="D120" s="3"/>
      <c r="E120" s="3"/>
      <c r="F120" s="3"/>
      <c r="G120" s="3"/>
    </row>
    <row r="121" ht="15.75" customHeight="1" spans="1:7">
      <c r="A121" s="3"/>
      <c r="B121" s="3"/>
      <c r="C121" s="3"/>
      <c r="D121" s="3"/>
      <c r="E121" s="3"/>
      <c r="F121" s="3"/>
      <c r="G121" s="3"/>
    </row>
    <row r="122" ht="15.75" customHeight="1" spans="1:7">
      <c r="A122" s="3"/>
      <c r="B122" s="3"/>
      <c r="C122" s="3"/>
      <c r="D122" s="3"/>
      <c r="E122" s="3"/>
      <c r="F122" s="3"/>
      <c r="G122" s="3"/>
    </row>
    <row r="123" ht="15.75" customHeight="1" spans="1:7">
      <c r="A123" s="3"/>
      <c r="B123" s="3"/>
      <c r="C123" s="3"/>
      <c r="D123" s="3"/>
      <c r="E123" s="3"/>
      <c r="F123" s="3"/>
      <c r="G123" s="3"/>
    </row>
    <row r="124" ht="15.75" customHeight="1" spans="1:7">
      <c r="A124" s="3"/>
      <c r="B124" s="3"/>
      <c r="C124" s="3"/>
      <c r="D124" s="3"/>
      <c r="E124" s="3"/>
      <c r="F124" s="3"/>
      <c r="G124" s="3"/>
    </row>
    <row r="125" ht="15.75" customHeight="1" spans="1:7">
      <c r="A125" s="3"/>
      <c r="B125" s="3"/>
      <c r="C125" s="3"/>
      <c r="D125" s="3"/>
      <c r="E125" s="3"/>
      <c r="F125" s="3"/>
      <c r="G125" s="3"/>
    </row>
    <row r="126" ht="15.75" customHeight="1" spans="1:7">
      <c r="A126" s="3"/>
      <c r="B126" s="3"/>
      <c r="C126" s="3"/>
      <c r="D126" s="3"/>
      <c r="E126" s="3"/>
      <c r="F126" s="3"/>
      <c r="G126" s="3"/>
    </row>
    <row r="127" ht="15.75" customHeight="1" spans="1:7">
      <c r="A127" s="3"/>
      <c r="B127" s="3"/>
      <c r="C127" s="3"/>
      <c r="D127" s="3"/>
      <c r="E127" s="3"/>
      <c r="F127" s="3"/>
      <c r="G127" s="3"/>
    </row>
    <row r="128" ht="15.75" customHeight="1" spans="1:7">
      <c r="A128" s="3"/>
      <c r="B128" s="3"/>
      <c r="C128" s="3"/>
      <c r="D128" s="3"/>
      <c r="E128" s="3"/>
      <c r="F128" s="3"/>
      <c r="G128" s="3"/>
    </row>
    <row r="129" ht="15.75" customHeight="1" spans="1:7">
      <c r="A129" s="3"/>
      <c r="B129" s="3"/>
      <c r="C129" s="3"/>
      <c r="D129" s="3"/>
      <c r="E129" s="3"/>
      <c r="F129" s="3"/>
      <c r="G129" s="3"/>
    </row>
    <row r="130" ht="15.75" customHeight="1" spans="1:7">
      <c r="A130" s="3"/>
      <c r="B130" s="3"/>
      <c r="C130" s="3"/>
      <c r="D130" s="3"/>
      <c r="E130" s="3"/>
      <c r="F130" s="3"/>
      <c r="G130" s="3"/>
    </row>
    <row r="131" ht="15.75" customHeight="1" spans="1:7">
      <c r="A131" s="3"/>
      <c r="B131" s="3"/>
      <c r="C131" s="3"/>
      <c r="D131" s="3"/>
      <c r="E131" s="3"/>
      <c r="F131" s="3"/>
      <c r="G131" s="3"/>
    </row>
    <row r="132" ht="15.75" customHeight="1" spans="1:7">
      <c r="A132" s="3"/>
      <c r="B132" s="3"/>
      <c r="C132" s="3"/>
      <c r="D132" s="3"/>
      <c r="E132" s="3"/>
      <c r="F132" s="3"/>
      <c r="G132" s="3"/>
    </row>
    <row r="133" ht="15.75" customHeight="1" spans="1:7">
      <c r="A133" s="3"/>
      <c r="B133" s="3"/>
      <c r="C133" s="3"/>
      <c r="D133" s="3"/>
      <c r="E133" s="3"/>
      <c r="F133" s="3"/>
      <c r="G133" s="3"/>
    </row>
    <row r="134" ht="15.75" customHeight="1" spans="1:7">
      <c r="A134" s="3"/>
      <c r="B134" s="3"/>
      <c r="C134" s="3"/>
      <c r="D134" s="3"/>
      <c r="E134" s="3"/>
      <c r="F134" s="3"/>
      <c r="G134" s="3"/>
    </row>
    <row r="135" ht="15.75" customHeight="1" spans="1:7">
      <c r="A135" s="3"/>
      <c r="B135" s="3"/>
      <c r="C135" s="3"/>
      <c r="D135" s="3"/>
      <c r="E135" s="3"/>
      <c r="F135" s="3"/>
      <c r="G135" s="3"/>
    </row>
    <row r="136" ht="15.75" customHeight="1" spans="1:7">
      <c r="A136" s="3"/>
      <c r="B136" s="3"/>
      <c r="C136" s="3"/>
      <c r="D136" s="3"/>
      <c r="E136" s="3"/>
      <c r="F136" s="3"/>
      <c r="G136" s="3"/>
    </row>
    <row r="137" ht="15.75" customHeight="1" spans="1:7">
      <c r="A137" s="3"/>
      <c r="B137" s="3"/>
      <c r="C137" s="3"/>
      <c r="D137" s="3"/>
      <c r="E137" s="3"/>
      <c r="F137" s="3"/>
      <c r="G137" s="3"/>
    </row>
    <row r="138" ht="15.75" customHeight="1" spans="1:7">
      <c r="A138" s="3"/>
      <c r="B138" s="3"/>
      <c r="C138" s="3"/>
      <c r="D138" s="3"/>
      <c r="E138" s="3"/>
      <c r="F138" s="3"/>
      <c r="G138" s="3"/>
    </row>
    <row r="139" ht="15.75" customHeight="1" spans="1:7">
      <c r="A139" s="3"/>
      <c r="B139" s="3"/>
      <c r="C139" s="3"/>
      <c r="D139" s="3"/>
      <c r="E139" s="3"/>
      <c r="F139" s="3"/>
      <c r="G139" s="3"/>
    </row>
    <row r="140" ht="15.75" customHeight="1" spans="1:7">
      <c r="A140" s="3"/>
      <c r="B140" s="3"/>
      <c r="C140" s="3"/>
      <c r="D140" s="3"/>
      <c r="E140" s="3"/>
      <c r="F140" s="3"/>
      <c r="G140" s="3"/>
    </row>
    <row r="141" ht="15.75" customHeight="1" spans="1:7">
      <c r="A141" s="3"/>
      <c r="B141" s="3"/>
      <c r="C141" s="3"/>
      <c r="D141" s="3"/>
      <c r="E141" s="3"/>
      <c r="F141" s="3"/>
      <c r="G141" s="3"/>
    </row>
    <row r="142" ht="15.75" customHeight="1" spans="1:7">
      <c r="A142" s="3"/>
      <c r="B142" s="3"/>
      <c r="C142" s="3"/>
      <c r="D142" s="3"/>
      <c r="E142" s="3"/>
      <c r="F142" s="3"/>
      <c r="G142" s="3"/>
    </row>
    <row r="143" ht="15.75" customHeight="1" spans="1:7">
      <c r="A143" s="3"/>
      <c r="B143" s="3"/>
      <c r="C143" s="3"/>
      <c r="D143" s="3"/>
      <c r="E143" s="3"/>
      <c r="F143" s="3"/>
      <c r="G143" s="3"/>
    </row>
    <row r="144" ht="15.75" customHeight="1" spans="1:7">
      <c r="A144" s="3"/>
      <c r="B144" s="3"/>
      <c r="C144" s="3"/>
      <c r="D144" s="3"/>
      <c r="E144" s="3"/>
      <c r="F144" s="3"/>
      <c r="G144" s="3"/>
    </row>
    <row r="145" ht="15.75" customHeight="1" spans="1:7">
      <c r="A145" s="3"/>
      <c r="B145" s="3"/>
      <c r="C145" s="3"/>
      <c r="D145" s="3"/>
      <c r="E145" s="3"/>
      <c r="F145" s="3"/>
      <c r="G145" s="3"/>
    </row>
    <row r="146" ht="15.75" customHeight="1" spans="1:7">
      <c r="A146" s="3"/>
      <c r="B146" s="3"/>
      <c r="C146" s="3"/>
      <c r="D146" s="3"/>
      <c r="E146" s="3"/>
      <c r="F146" s="3"/>
      <c r="G146" s="3"/>
    </row>
    <row r="147" ht="15.75" customHeight="1" spans="1:7">
      <c r="A147" s="3"/>
      <c r="B147" s="3"/>
      <c r="C147" s="3"/>
      <c r="D147" s="3"/>
      <c r="E147" s="3"/>
      <c r="F147" s="3"/>
      <c r="G147" s="3"/>
    </row>
    <row r="148" ht="15.75" customHeight="1" spans="1:7">
      <c r="A148" s="3"/>
      <c r="B148" s="3"/>
      <c r="C148" s="3"/>
      <c r="D148" s="3"/>
      <c r="E148" s="3"/>
      <c r="F148" s="3"/>
      <c r="G148" s="3"/>
    </row>
    <row r="149" ht="15.75" customHeight="1" spans="1:7">
      <c r="A149" s="3"/>
      <c r="B149" s="3"/>
      <c r="C149" s="3"/>
      <c r="D149" s="3"/>
      <c r="E149" s="3"/>
      <c r="F149" s="3"/>
      <c r="G149" s="3"/>
    </row>
    <row r="150" ht="15.75" customHeight="1" spans="1:7">
      <c r="A150" s="3"/>
      <c r="B150" s="3"/>
      <c r="C150" s="3"/>
      <c r="D150" s="3"/>
      <c r="E150" s="3"/>
      <c r="F150" s="3"/>
      <c r="G150" s="3"/>
    </row>
    <row r="151" ht="15.75" customHeight="1" spans="1:7">
      <c r="A151" s="3"/>
      <c r="B151" s="3"/>
      <c r="C151" s="3"/>
      <c r="D151" s="3"/>
      <c r="E151" s="3"/>
      <c r="F151" s="3"/>
      <c r="G151" s="3"/>
    </row>
    <row r="152" ht="15.75" customHeight="1" spans="1:7">
      <c r="A152" s="3"/>
      <c r="B152" s="3"/>
      <c r="C152" s="3"/>
      <c r="D152" s="3"/>
      <c r="E152" s="3"/>
      <c r="F152" s="3"/>
      <c r="G152" s="3"/>
    </row>
    <row r="153" ht="15.75" customHeight="1" spans="1:7">
      <c r="A153" s="3"/>
      <c r="B153" s="3"/>
      <c r="C153" s="3"/>
      <c r="D153" s="3"/>
      <c r="E153" s="3"/>
      <c r="F153" s="3"/>
      <c r="G153" s="3"/>
    </row>
    <row r="154" ht="15.75" customHeight="1" spans="1:7">
      <c r="A154" s="3"/>
      <c r="B154" s="3"/>
      <c r="C154" s="3"/>
      <c r="D154" s="3"/>
      <c r="E154" s="3"/>
      <c r="F154" s="3"/>
      <c r="G154" s="3"/>
    </row>
    <row r="155" ht="15.75" customHeight="1" spans="1:7">
      <c r="A155" s="3"/>
      <c r="B155" s="3"/>
      <c r="C155" s="3"/>
      <c r="D155" s="3"/>
      <c r="E155" s="3"/>
      <c r="F155" s="3"/>
      <c r="G155" s="3"/>
    </row>
    <row r="156" ht="15.75" customHeight="1" spans="1:7">
      <c r="A156" s="3"/>
      <c r="B156" s="3"/>
      <c r="C156" s="3"/>
      <c r="D156" s="3"/>
      <c r="E156" s="3"/>
      <c r="F156" s="3"/>
      <c r="G156" s="3"/>
    </row>
    <row r="157" ht="15.75" customHeight="1" spans="1:7">
      <c r="A157" s="3"/>
      <c r="B157" s="3"/>
      <c r="C157" s="3"/>
      <c r="D157" s="3"/>
      <c r="E157" s="3"/>
      <c r="F157" s="3"/>
      <c r="G157" s="3"/>
    </row>
    <row r="158" ht="15.75" customHeight="1" spans="1:7">
      <c r="A158" s="3"/>
      <c r="B158" s="3"/>
      <c r="C158" s="3"/>
      <c r="D158" s="3"/>
      <c r="E158" s="3"/>
      <c r="F158" s="3"/>
      <c r="G158" s="3"/>
    </row>
    <row r="159" ht="15.75" customHeight="1" spans="1:7">
      <c r="A159" s="3"/>
      <c r="B159" s="3"/>
      <c r="C159" s="3"/>
      <c r="D159" s="3"/>
      <c r="E159" s="3"/>
      <c r="F159" s="3"/>
      <c r="G159" s="3"/>
    </row>
    <row r="160" ht="15.75" customHeight="1" spans="1:7">
      <c r="A160" s="3"/>
      <c r="B160" s="3"/>
      <c r="C160" s="3"/>
      <c r="D160" s="3"/>
      <c r="E160" s="3"/>
      <c r="F160" s="3"/>
      <c r="G160" s="3"/>
    </row>
    <row r="161" ht="15.75" customHeight="1" spans="1:7">
      <c r="A161" s="3"/>
      <c r="B161" s="3"/>
      <c r="C161" s="3"/>
      <c r="D161" s="3"/>
      <c r="E161" s="3"/>
      <c r="F161" s="3"/>
      <c r="G161" s="3"/>
    </row>
    <row r="162" ht="15.75" customHeight="1" spans="1:7">
      <c r="A162" s="3"/>
      <c r="B162" s="3"/>
      <c r="C162" s="3"/>
      <c r="D162" s="3"/>
      <c r="E162" s="3"/>
      <c r="F162" s="3"/>
      <c r="G162" s="3"/>
    </row>
    <row r="163" ht="15.75" customHeight="1" spans="1:7">
      <c r="A163" s="3"/>
      <c r="B163" s="3"/>
      <c r="C163" s="3"/>
      <c r="D163" s="3"/>
      <c r="E163" s="3"/>
      <c r="F163" s="3"/>
      <c r="G163" s="3"/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5" right="0.75" top="1" bottom="1" header="0.5" footer="0.5"/>
  <pageSetup paperSize="9" scale="90" orientation="portrait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GridLines="0" showZeros="0" workbookViewId="0">
      <selection activeCell="C10" sqref="C10"/>
    </sheetView>
  </sheetViews>
  <sheetFormatPr defaultColWidth="9" defaultRowHeight="15.6" outlineLevelCol="4"/>
  <cols>
    <col min="1" max="1" width="15.25" customWidth="1"/>
    <col min="2" max="2" width="19.5" customWidth="1"/>
    <col min="3" max="3" width="18" customWidth="1"/>
    <col min="4" max="4" width="22" customWidth="1"/>
    <col min="5" max="5" width="21.625" customWidth="1"/>
  </cols>
  <sheetData>
    <row r="1" ht="24.75" customHeight="1" spans="1:5">
      <c r="A1" s="3"/>
      <c r="B1" s="3"/>
      <c r="C1" s="3"/>
      <c r="D1" s="3"/>
      <c r="E1" s="3"/>
    </row>
    <row r="2" ht="24.75" customHeight="1" spans="1:5">
      <c r="A2" s="82" t="s">
        <v>140</v>
      </c>
      <c r="B2" s="82"/>
      <c r="C2" s="82"/>
      <c r="D2" s="82"/>
      <c r="E2" s="82"/>
    </row>
    <row r="3" ht="20.25" customHeight="1" spans="1:5">
      <c r="A3" s="83" t="s">
        <v>74</v>
      </c>
      <c r="B3" s="84"/>
      <c r="C3" s="84"/>
      <c r="D3" s="84"/>
      <c r="E3" s="85" t="s">
        <v>141</v>
      </c>
    </row>
    <row r="4" ht="24.75" customHeight="1" spans="1:5">
      <c r="A4" s="86" t="s">
        <v>142</v>
      </c>
      <c r="B4" s="86" t="s">
        <v>143</v>
      </c>
      <c r="C4" s="86" t="s">
        <v>144</v>
      </c>
      <c r="D4" s="86" t="s">
        <v>145</v>
      </c>
      <c r="E4" s="86" t="s">
        <v>146</v>
      </c>
    </row>
    <row r="5" ht="15" customHeight="1" spans="1:5">
      <c r="A5" s="86" t="s">
        <v>41</v>
      </c>
      <c r="B5" s="86" t="s">
        <v>41</v>
      </c>
      <c r="C5" s="86">
        <v>1</v>
      </c>
      <c r="D5" s="86">
        <v>2</v>
      </c>
      <c r="E5" s="86">
        <v>3</v>
      </c>
    </row>
    <row r="6" s="50" customFormat="1" ht="14.25" customHeight="1" spans="1:5">
      <c r="A6" s="87"/>
      <c r="B6" s="88" t="s">
        <v>31</v>
      </c>
      <c r="C6" s="63">
        <f>C7+C18+C29</f>
        <v>264.78</v>
      </c>
      <c r="D6" s="63">
        <f>D7+D18+D29</f>
        <v>232.86</v>
      </c>
      <c r="E6" s="63">
        <f>E7+E18+E29</f>
        <v>31.92</v>
      </c>
    </row>
    <row r="7" ht="14.25" customHeight="1" spans="1:5">
      <c r="A7" s="87">
        <v>301</v>
      </c>
      <c r="B7" s="88" t="s">
        <v>147</v>
      </c>
      <c r="C7" s="63">
        <f>SUM(C8:C17)</f>
        <v>223.24</v>
      </c>
      <c r="D7" s="63">
        <f>SUM(D8:D17)</f>
        <v>223.24</v>
      </c>
      <c r="E7" s="63">
        <f>SUM(E8:E17)</f>
        <v>0</v>
      </c>
    </row>
    <row r="8" ht="14.25" customHeight="1" spans="1:5">
      <c r="A8" s="87">
        <v>30101</v>
      </c>
      <c r="B8" s="88" t="s">
        <v>148</v>
      </c>
      <c r="C8" s="63">
        <v>34.16</v>
      </c>
      <c r="D8" s="63">
        <v>34.16</v>
      </c>
      <c r="E8" s="63">
        <v>0</v>
      </c>
    </row>
    <row r="9" ht="14.25" customHeight="1" spans="1:5">
      <c r="A9" s="87">
        <v>30102</v>
      </c>
      <c r="B9" s="88" t="s">
        <v>149</v>
      </c>
      <c r="C9" s="63">
        <v>18.98</v>
      </c>
      <c r="D9" s="63">
        <v>18.98</v>
      </c>
      <c r="E9" s="63">
        <v>0</v>
      </c>
    </row>
    <row r="10" ht="14.25" customHeight="1" spans="1:5">
      <c r="A10" s="87">
        <v>30103</v>
      </c>
      <c r="B10" s="88" t="s">
        <v>150</v>
      </c>
      <c r="C10" s="63">
        <v>105.09</v>
      </c>
      <c r="D10" s="63">
        <v>105.09</v>
      </c>
      <c r="E10" s="63">
        <v>0</v>
      </c>
    </row>
    <row r="11" ht="14.25" customHeight="1" spans="1:5">
      <c r="A11" s="87">
        <v>30107</v>
      </c>
      <c r="B11" s="88" t="s">
        <v>151</v>
      </c>
      <c r="C11" s="63">
        <v>10.1</v>
      </c>
      <c r="D11" s="63">
        <v>10.1</v>
      </c>
      <c r="E11" s="63">
        <v>0</v>
      </c>
    </row>
    <row r="12" ht="14.25" customHeight="1" spans="1:5">
      <c r="A12" s="87">
        <v>30108</v>
      </c>
      <c r="B12" s="88" t="s">
        <v>152</v>
      </c>
      <c r="C12" s="63">
        <v>10.58</v>
      </c>
      <c r="D12" s="63">
        <v>10.58</v>
      </c>
      <c r="E12" s="63">
        <v>0</v>
      </c>
    </row>
    <row r="13" ht="14.25" customHeight="1" spans="1:5">
      <c r="A13" s="87">
        <v>30110</v>
      </c>
      <c r="B13" s="88" t="s">
        <v>153</v>
      </c>
      <c r="C13" s="63">
        <v>5.29</v>
      </c>
      <c r="D13" s="63">
        <v>5.29</v>
      </c>
      <c r="E13" s="63">
        <v>0</v>
      </c>
    </row>
    <row r="14" ht="14.25" customHeight="1" spans="1:5">
      <c r="A14" s="87">
        <v>30111</v>
      </c>
      <c r="B14" s="88" t="s">
        <v>154</v>
      </c>
      <c r="C14" s="63">
        <v>10.13</v>
      </c>
      <c r="D14" s="63">
        <v>10.13</v>
      </c>
      <c r="E14" s="63">
        <v>0</v>
      </c>
    </row>
    <row r="15" ht="14.25" customHeight="1" spans="1:5">
      <c r="A15" s="87">
        <v>30112</v>
      </c>
      <c r="B15" s="88" t="s">
        <v>155</v>
      </c>
      <c r="C15" s="63">
        <v>0.63</v>
      </c>
      <c r="D15" s="63">
        <v>0.63</v>
      </c>
      <c r="E15" s="63">
        <v>0</v>
      </c>
    </row>
    <row r="16" ht="14.25" customHeight="1" spans="1:5">
      <c r="A16" s="87">
        <v>30113</v>
      </c>
      <c r="B16" s="88" t="s">
        <v>156</v>
      </c>
      <c r="C16" s="63">
        <v>15.49</v>
      </c>
      <c r="D16" s="63">
        <v>15.49</v>
      </c>
      <c r="E16" s="63">
        <v>0</v>
      </c>
    </row>
    <row r="17" ht="14.25" customHeight="1" spans="1:5">
      <c r="A17" s="87">
        <v>30199</v>
      </c>
      <c r="B17" s="88" t="s">
        <v>157</v>
      </c>
      <c r="C17" s="63">
        <v>12.79</v>
      </c>
      <c r="D17" s="63">
        <v>12.79</v>
      </c>
      <c r="E17" s="63">
        <v>0</v>
      </c>
    </row>
    <row r="18" ht="14.25" customHeight="1" spans="1:5">
      <c r="A18" s="87">
        <v>302</v>
      </c>
      <c r="B18" s="88" t="s">
        <v>158</v>
      </c>
      <c r="C18" s="63">
        <f>SUM(C19:C28)</f>
        <v>31.92</v>
      </c>
      <c r="D18" s="63">
        <f>SUM(D19:D28)</f>
        <v>0</v>
      </c>
      <c r="E18" s="63">
        <f>SUM(E19:E28)</f>
        <v>31.92</v>
      </c>
    </row>
    <row r="19" ht="14.25" customHeight="1" spans="1:5">
      <c r="A19" s="87">
        <v>30201</v>
      </c>
      <c r="B19" s="88" t="s">
        <v>159</v>
      </c>
      <c r="C19" s="63">
        <v>3</v>
      </c>
      <c r="D19" s="63">
        <v>0</v>
      </c>
      <c r="E19" s="63">
        <v>3</v>
      </c>
    </row>
    <row r="20" ht="14.25" customHeight="1" spans="1:5">
      <c r="A20" s="87">
        <v>30202</v>
      </c>
      <c r="B20" s="88" t="s">
        <v>160</v>
      </c>
      <c r="C20" s="63">
        <v>5</v>
      </c>
      <c r="D20" s="63">
        <v>0</v>
      </c>
      <c r="E20" s="63">
        <v>5</v>
      </c>
    </row>
    <row r="21" ht="14.25" customHeight="1" spans="1:5">
      <c r="A21" s="87">
        <v>30207</v>
      </c>
      <c r="B21" s="88" t="s">
        <v>161</v>
      </c>
      <c r="C21" s="63">
        <v>1.2</v>
      </c>
      <c r="D21" s="63">
        <v>0</v>
      </c>
      <c r="E21" s="63">
        <v>1.2</v>
      </c>
    </row>
    <row r="22" ht="14.25" customHeight="1" spans="1:5">
      <c r="A22" s="87">
        <v>30211</v>
      </c>
      <c r="B22" s="88" t="s">
        <v>162</v>
      </c>
      <c r="C22" s="63">
        <v>1.62</v>
      </c>
      <c r="D22" s="63">
        <v>0</v>
      </c>
      <c r="E22" s="63">
        <v>1.62</v>
      </c>
    </row>
    <row r="23" ht="14.25" customHeight="1" spans="1:5">
      <c r="A23" s="87">
        <v>30213</v>
      </c>
      <c r="B23" s="88" t="s">
        <v>163</v>
      </c>
      <c r="C23" s="63">
        <v>1.2</v>
      </c>
      <c r="D23" s="63">
        <v>0</v>
      </c>
      <c r="E23" s="63">
        <v>1.2</v>
      </c>
    </row>
    <row r="24" ht="14.25" customHeight="1" spans="1:5">
      <c r="A24" s="87">
        <v>30217</v>
      </c>
      <c r="B24" s="88" t="s">
        <v>164</v>
      </c>
      <c r="C24" s="63">
        <v>2</v>
      </c>
      <c r="D24" s="63">
        <v>0</v>
      </c>
      <c r="E24" s="63">
        <v>2</v>
      </c>
    </row>
    <row r="25" ht="14.25" customHeight="1" spans="1:5">
      <c r="A25" s="87">
        <v>30226</v>
      </c>
      <c r="B25" s="88" t="s">
        <v>165</v>
      </c>
      <c r="C25" s="63">
        <v>1</v>
      </c>
      <c r="D25" s="63">
        <v>0</v>
      </c>
      <c r="E25" s="63">
        <v>1</v>
      </c>
    </row>
    <row r="26" ht="14.25" customHeight="1" spans="1:5">
      <c r="A26" s="87">
        <v>30228</v>
      </c>
      <c r="B26" s="88" t="s">
        <v>166</v>
      </c>
      <c r="C26" s="63">
        <v>1.32</v>
      </c>
      <c r="D26" s="63">
        <v>0</v>
      </c>
      <c r="E26" s="63">
        <v>1.32</v>
      </c>
    </row>
    <row r="27" ht="14.25" customHeight="1" spans="1:5">
      <c r="A27" s="87">
        <v>30231</v>
      </c>
      <c r="B27" s="88" t="s">
        <v>167</v>
      </c>
      <c r="C27" s="63">
        <v>4.1</v>
      </c>
      <c r="D27" s="63">
        <v>0</v>
      </c>
      <c r="E27" s="63">
        <v>4.1</v>
      </c>
    </row>
    <row r="28" ht="14.25" customHeight="1" spans="1:5">
      <c r="A28" s="87">
        <v>30299</v>
      </c>
      <c r="B28" s="88" t="s">
        <v>168</v>
      </c>
      <c r="C28" s="63">
        <v>11.48</v>
      </c>
      <c r="D28" s="63">
        <v>0</v>
      </c>
      <c r="E28" s="63">
        <v>11.48</v>
      </c>
    </row>
    <row r="29" ht="14.25" customHeight="1" spans="1:5">
      <c r="A29" s="87">
        <v>303</v>
      </c>
      <c r="B29" s="88" t="s">
        <v>169</v>
      </c>
      <c r="C29" s="63">
        <f>SUM(C30:C32)</f>
        <v>9.62</v>
      </c>
      <c r="D29" s="63">
        <f>SUM(D30:D32)</f>
        <v>9.62</v>
      </c>
      <c r="E29" s="63">
        <f>SUM(E30:E32)</f>
        <v>0</v>
      </c>
    </row>
    <row r="30" ht="14.25" customHeight="1" spans="1:5">
      <c r="A30" s="87">
        <v>30302</v>
      </c>
      <c r="B30" s="88" t="s">
        <v>170</v>
      </c>
      <c r="C30" s="63">
        <v>9</v>
      </c>
      <c r="D30" s="63">
        <v>9</v>
      </c>
      <c r="E30" s="63">
        <v>0</v>
      </c>
    </row>
    <row r="31" ht="14.25" customHeight="1" spans="1:5">
      <c r="A31" s="87">
        <v>30307</v>
      </c>
      <c r="B31" s="88" t="s">
        <v>171</v>
      </c>
      <c r="C31" s="63">
        <v>0.49</v>
      </c>
      <c r="D31" s="63">
        <v>0.49</v>
      </c>
      <c r="E31" s="63">
        <v>0</v>
      </c>
    </row>
    <row r="32" ht="14.25" customHeight="1" spans="1:5">
      <c r="A32" s="87">
        <v>30309</v>
      </c>
      <c r="B32" s="88" t="s">
        <v>172</v>
      </c>
      <c r="C32" s="63">
        <v>0.13</v>
      </c>
      <c r="D32" s="63">
        <v>0.13</v>
      </c>
      <c r="E32" s="63">
        <v>0</v>
      </c>
    </row>
    <row r="33" ht="14.25" customHeight="1" spans="1:5">
      <c r="A33" s="3"/>
      <c r="B33" s="3"/>
      <c r="C33" s="3"/>
      <c r="D33" s="3"/>
      <c r="E33" s="3"/>
    </row>
    <row r="34" ht="14.25" customHeight="1" spans="1:5">
      <c r="A34" s="3"/>
      <c r="B34" s="3"/>
      <c r="C34" s="3"/>
      <c r="D34" s="3"/>
      <c r="E34" s="3"/>
    </row>
    <row r="35" ht="14.25" customHeight="1" spans="1:5">
      <c r="A35" s="3"/>
      <c r="B35" s="3"/>
      <c r="C35" s="3"/>
      <c r="D35" s="3"/>
      <c r="E35" s="3"/>
    </row>
    <row r="36" ht="14.25" customHeight="1" spans="1:5">
      <c r="A36" s="3"/>
      <c r="B36" s="3"/>
      <c r="C36" s="3"/>
      <c r="D36" s="3"/>
      <c r="E36" s="3"/>
    </row>
    <row r="37" ht="14.25" customHeight="1" spans="1:5">
      <c r="A37" s="3"/>
      <c r="B37" s="3"/>
      <c r="C37" s="3"/>
      <c r="D37" s="3"/>
      <c r="E37" s="3"/>
    </row>
    <row r="38" ht="14.25" customHeight="1" spans="1:5">
      <c r="A38" s="3"/>
      <c r="B38" s="3"/>
      <c r="C38" s="3"/>
      <c r="D38" s="3"/>
      <c r="E38" s="3"/>
    </row>
    <row r="39" ht="14.25" customHeight="1" spans="1:5">
      <c r="A39" s="3"/>
      <c r="B39" s="3"/>
      <c r="C39" s="3"/>
      <c r="D39" s="3"/>
      <c r="E39" s="3"/>
    </row>
    <row r="40" ht="14.25" customHeight="1" spans="1:5">
      <c r="A40" s="3"/>
      <c r="B40" s="3"/>
      <c r="C40" s="3"/>
      <c r="D40" s="3"/>
      <c r="E40" s="3"/>
    </row>
    <row r="41" ht="14.25" customHeight="1" spans="1:5">
      <c r="A41" s="3"/>
      <c r="B41" s="3"/>
      <c r="C41" s="3"/>
      <c r="D41" s="3"/>
      <c r="E41" s="3"/>
    </row>
    <row r="42" ht="14.25" customHeight="1" spans="1:5">
      <c r="A42" s="3"/>
      <c r="B42" s="3"/>
      <c r="C42" s="3"/>
      <c r="D42" s="3"/>
      <c r="E42" s="3"/>
    </row>
    <row r="43" ht="14.25" customHeight="1" spans="1:5">
      <c r="A43" s="3"/>
      <c r="B43" s="3"/>
      <c r="C43" s="3"/>
      <c r="D43" s="3"/>
      <c r="E43" s="3"/>
    </row>
  </sheetData>
  <sheetProtection formatCells="0" formatColumns="0" formatRows="0"/>
  <mergeCells count="1">
    <mergeCell ref="A2:E2"/>
  </mergeCells>
  <pageMargins left="0.75" right="0.75" top="1" bottom="1" header="0.5" footer="0.5"/>
  <pageSetup paperSize="9" scale="80" orientation="portrait" horizontalDpi="180" verticalDpi="18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C6" sqref="C6"/>
    </sheetView>
  </sheetViews>
  <sheetFormatPr defaultColWidth="9" defaultRowHeight="14.4" outlineLevelRow="6" outlineLevelCol="6"/>
  <cols>
    <col min="1" max="1" width="23.375" style="65" customWidth="1"/>
    <col min="2" max="2" width="14.5" style="65" customWidth="1"/>
    <col min="3" max="3" width="15" style="65" customWidth="1"/>
    <col min="4" max="4" width="21.375" style="65" customWidth="1"/>
    <col min="5" max="5" width="14.5" style="65" customWidth="1"/>
    <col min="6" max="6" width="16.125" style="65" customWidth="1"/>
    <col min="7" max="7" width="17.125" style="65" customWidth="1"/>
    <col min="8" max="16384" width="9" style="65"/>
  </cols>
  <sheetData>
    <row r="1" ht="13.5" customHeight="1" spans="1:7">
      <c r="A1" s="66"/>
      <c r="B1" s="3"/>
      <c r="C1" s="3"/>
      <c r="D1" s="3"/>
      <c r="E1" s="3"/>
      <c r="F1" s="3"/>
      <c r="G1" s="3"/>
    </row>
    <row r="2" ht="38.25" customHeight="1" spans="1:7">
      <c r="A2" s="67" t="s">
        <v>173</v>
      </c>
      <c r="B2" s="67"/>
      <c r="C2" s="67"/>
      <c r="D2" s="67"/>
      <c r="E2" s="67"/>
      <c r="F2" s="67"/>
      <c r="G2" s="67"/>
    </row>
    <row r="3" ht="13.5" customHeight="1" spans="1:7">
      <c r="A3" s="68" t="s">
        <v>174</v>
      </c>
      <c r="B3" s="3"/>
      <c r="C3" s="3"/>
      <c r="D3" s="3"/>
      <c r="E3" s="3"/>
      <c r="F3" s="3"/>
      <c r="G3" s="69" t="s">
        <v>26</v>
      </c>
    </row>
    <row r="4" ht="27.75" customHeight="1" spans="1:7">
      <c r="A4" s="70" t="s">
        <v>175</v>
      </c>
      <c r="B4" s="71" t="s">
        <v>176</v>
      </c>
      <c r="C4" s="72"/>
      <c r="D4" s="72"/>
      <c r="E4" s="72"/>
      <c r="F4" s="72"/>
      <c r="G4" s="73"/>
    </row>
    <row r="5" ht="39" customHeight="1" spans="1:7">
      <c r="A5" s="74"/>
      <c r="B5" s="75" t="s">
        <v>177</v>
      </c>
      <c r="C5" s="75" t="s">
        <v>178</v>
      </c>
      <c r="D5" s="75" t="s">
        <v>179</v>
      </c>
      <c r="E5" s="76" t="s">
        <v>180</v>
      </c>
      <c r="F5" s="76" t="s">
        <v>181</v>
      </c>
      <c r="G5" s="77" t="s">
        <v>182</v>
      </c>
    </row>
    <row r="6" s="64" customFormat="1" ht="27.75" customHeight="1" spans="1:7">
      <c r="A6" s="78" t="s">
        <v>31</v>
      </c>
      <c r="B6" s="79">
        <f t="shared" ref="B6:G6" si="0">B7</f>
        <v>6.1</v>
      </c>
      <c r="C6" s="80">
        <f t="shared" si="0"/>
        <v>2</v>
      </c>
      <c r="D6" s="80">
        <f t="shared" si="0"/>
        <v>0</v>
      </c>
      <c r="E6" s="80">
        <f t="shared" si="0"/>
        <v>4.1</v>
      </c>
      <c r="F6" s="80">
        <f t="shared" si="0"/>
        <v>0</v>
      </c>
      <c r="G6" s="81">
        <f t="shared" si="0"/>
        <v>4.1</v>
      </c>
    </row>
    <row r="7" ht="27.75" customHeight="1" spans="1:7">
      <c r="A7" s="78" t="s">
        <v>183</v>
      </c>
      <c r="B7" s="79">
        <v>6.1</v>
      </c>
      <c r="C7" s="80">
        <v>2</v>
      </c>
      <c r="D7" s="80">
        <v>0</v>
      </c>
      <c r="E7" s="80">
        <v>4.1</v>
      </c>
      <c r="F7" s="80">
        <v>0</v>
      </c>
      <c r="G7" s="81">
        <v>4.1</v>
      </c>
    </row>
  </sheetData>
  <sheetProtection formatCells="0" formatColumns="0" formatRows="0"/>
  <mergeCells count="3">
    <mergeCell ref="A2:G2"/>
    <mergeCell ref="B4:G4"/>
    <mergeCell ref="A4:A5"/>
  </mergeCells>
  <printOptions horizontalCentered="1"/>
  <pageMargins left="0.709722222222222" right="0.709722222222222" top="0.75" bottom="0.75" header="0.309722222222222" footer="0.309722222222222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showZeros="0" tabSelected="1" workbookViewId="0">
      <selection activeCell="D13" sqref="D13"/>
    </sheetView>
  </sheetViews>
  <sheetFormatPr defaultColWidth="9" defaultRowHeight="15.6" outlineLevelCol="6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ht="14.25" customHeight="1" spans="1:7">
      <c r="A1" s="3"/>
      <c r="B1" s="3"/>
      <c r="C1" s="3"/>
      <c r="D1" s="3"/>
      <c r="E1" s="3"/>
      <c r="F1" s="3"/>
      <c r="G1" s="3"/>
    </row>
    <row r="2" ht="20.25" customHeight="1" spans="1:7">
      <c r="A2" s="51" t="s">
        <v>184</v>
      </c>
      <c r="B2" s="51"/>
      <c r="C2" s="51"/>
      <c r="D2" s="51"/>
      <c r="E2" s="51"/>
      <c r="F2" s="51"/>
      <c r="G2" s="51"/>
    </row>
    <row r="3" ht="14.25" customHeight="1" spans="1:7">
      <c r="A3" s="52" t="s">
        <v>74</v>
      </c>
      <c r="B3" s="53"/>
      <c r="C3" s="53"/>
      <c r="D3" s="53"/>
      <c r="E3" s="53"/>
      <c r="F3" s="53"/>
      <c r="G3" s="54" t="s">
        <v>26</v>
      </c>
    </row>
    <row r="4" ht="14.25" customHeight="1" spans="1:7">
      <c r="A4" s="55" t="s">
        <v>75</v>
      </c>
      <c r="B4" s="56"/>
      <c r="C4" s="57"/>
      <c r="D4" s="58" t="s">
        <v>139</v>
      </c>
      <c r="E4" s="58" t="s">
        <v>76</v>
      </c>
      <c r="F4" s="58" t="s">
        <v>77</v>
      </c>
      <c r="G4" s="58" t="s">
        <v>78</v>
      </c>
    </row>
    <row r="5" ht="14.25" customHeight="1" spans="1:7">
      <c r="A5" s="59" t="s">
        <v>27</v>
      </c>
      <c r="B5" s="59" t="s">
        <v>28</v>
      </c>
      <c r="C5" s="59" t="s">
        <v>29</v>
      </c>
      <c r="D5" s="60"/>
      <c r="E5" s="60"/>
      <c r="F5" s="60"/>
      <c r="G5" s="60"/>
    </row>
    <row r="6" ht="14.25" customHeight="1" spans="1:7">
      <c r="A6" s="59" t="s">
        <v>41</v>
      </c>
      <c r="B6" s="59" t="s">
        <v>41</v>
      </c>
      <c r="C6" s="59" t="s">
        <v>41</v>
      </c>
      <c r="D6" s="59" t="s">
        <v>41</v>
      </c>
      <c r="E6" s="59">
        <v>1</v>
      </c>
      <c r="F6" s="59">
        <v>2</v>
      </c>
      <c r="G6" s="59">
        <v>3</v>
      </c>
    </row>
    <row r="7" s="50" customFormat="1" ht="14.25" customHeight="1" spans="1:7">
      <c r="A7" s="61"/>
      <c r="B7" s="61"/>
      <c r="C7" s="61"/>
      <c r="D7" s="62"/>
      <c r="E7" s="63"/>
      <c r="F7" s="63"/>
      <c r="G7" s="63"/>
    </row>
    <row r="9" spans="1:1">
      <c r="A9" t="s">
        <v>185</v>
      </c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5" right="0.75" top="1" bottom="1" header="0.5" footer="0.5"/>
  <pageSetup paperSize="9" scale="75" orientation="portrait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4"/>
  <sheetViews>
    <sheetView showGridLines="0" workbookViewId="0">
      <selection activeCell="A1" sqref="A1"/>
    </sheetView>
  </sheetViews>
  <sheetFormatPr defaultColWidth="9" defaultRowHeight="14.4"/>
  <cols>
    <col min="1" max="3" width="9" style="2"/>
    <col min="4" max="5" width="10.375" style="2"/>
    <col min="6" max="16384" width="9" style="2"/>
  </cols>
  <sheetData>
    <row r="1" ht="22.5" customHeight="1" spans="1:2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6.1" customHeight="1" spans="1:27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26.1" customHeight="1" spans="1:2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9"/>
      <c r="AA3" s="39" t="s">
        <v>26</v>
      </c>
    </row>
    <row r="4" ht="26.25" customHeight="1" spans="1:27">
      <c r="A4" s="6" t="s">
        <v>187</v>
      </c>
      <c r="B4" s="6" t="s">
        <v>188</v>
      </c>
      <c r="C4" s="7" t="s">
        <v>189</v>
      </c>
      <c r="D4" s="8"/>
      <c r="E4" s="9"/>
      <c r="F4" s="10" t="s">
        <v>190</v>
      </c>
      <c r="G4" s="11"/>
      <c r="H4" s="11"/>
      <c r="I4" s="11"/>
      <c r="J4" s="11"/>
      <c r="K4" s="11"/>
      <c r="L4" s="11"/>
      <c r="M4" s="11"/>
      <c r="N4" s="28"/>
      <c r="O4" s="10" t="s">
        <v>191</v>
      </c>
      <c r="P4" s="11"/>
      <c r="Q4" s="11"/>
      <c r="R4" s="11"/>
      <c r="S4" s="11"/>
      <c r="T4" s="11"/>
      <c r="U4" s="11"/>
      <c r="V4" s="11"/>
      <c r="W4" s="11"/>
      <c r="X4" s="11"/>
      <c r="Y4" s="28"/>
      <c r="Z4" s="40" t="s">
        <v>192</v>
      </c>
      <c r="AA4" s="41" t="s">
        <v>193</v>
      </c>
    </row>
    <row r="5" ht="24" customHeight="1" spans="1:27">
      <c r="A5" s="12"/>
      <c r="B5" s="12"/>
      <c r="C5" s="13"/>
      <c r="D5" s="14"/>
      <c r="E5" s="15"/>
      <c r="F5" s="16" t="s">
        <v>194</v>
      </c>
      <c r="G5" s="17"/>
      <c r="H5" s="17"/>
      <c r="I5" s="17"/>
      <c r="J5" s="17"/>
      <c r="K5" s="17"/>
      <c r="L5" s="17"/>
      <c r="M5" s="29"/>
      <c r="N5" s="30" t="s">
        <v>195</v>
      </c>
      <c r="O5" s="31" t="s">
        <v>196</v>
      </c>
      <c r="P5" s="17"/>
      <c r="Q5" s="17"/>
      <c r="R5" s="17"/>
      <c r="S5" s="17"/>
      <c r="T5" s="17"/>
      <c r="U5" s="17"/>
      <c r="V5" s="17"/>
      <c r="W5" s="17"/>
      <c r="X5" s="29"/>
      <c r="Y5" s="42" t="s">
        <v>197</v>
      </c>
      <c r="Z5" s="43"/>
      <c r="AA5" s="44"/>
    </row>
    <row r="6" ht="26.25" customHeight="1" spans="1:27">
      <c r="A6" s="12"/>
      <c r="B6" s="12"/>
      <c r="C6" s="18"/>
      <c r="D6" s="19"/>
      <c r="E6" s="20"/>
      <c r="F6" s="16" t="s">
        <v>198</v>
      </c>
      <c r="G6" s="17"/>
      <c r="H6" s="17"/>
      <c r="I6" s="17"/>
      <c r="J6" s="17"/>
      <c r="K6" s="17"/>
      <c r="L6" s="17"/>
      <c r="M6" s="32"/>
      <c r="N6" s="33"/>
      <c r="O6" s="34" t="s">
        <v>199</v>
      </c>
      <c r="P6" s="35"/>
      <c r="Q6" s="35"/>
      <c r="R6" s="35"/>
      <c r="S6" s="35"/>
      <c r="T6" s="35"/>
      <c r="U6" s="35"/>
      <c r="V6" s="35"/>
      <c r="W6" s="35"/>
      <c r="X6" s="37"/>
      <c r="Y6" s="45"/>
      <c r="Z6" s="43"/>
      <c r="AA6" s="44"/>
    </row>
    <row r="7" ht="45" customHeight="1" spans="1:27">
      <c r="A7" s="21"/>
      <c r="B7" s="21"/>
      <c r="C7" s="22" t="s">
        <v>200</v>
      </c>
      <c r="D7" s="23" t="s">
        <v>201</v>
      </c>
      <c r="E7" s="24" t="s">
        <v>202</v>
      </c>
      <c r="F7" s="25" t="s">
        <v>203</v>
      </c>
      <c r="G7" s="25" t="s">
        <v>204</v>
      </c>
      <c r="H7" s="25" t="s">
        <v>205</v>
      </c>
      <c r="I7" s="25" t="s">
        <v>206</v>
      </c>
      <c r="J7" s="25" t="s">
        <v>207</v>
      </c>
      <c r="K7" s="25" t="s">
        <v>208</v>
      </c>
      <c r="L7" s="25" t="s">
        <v>209</v>
      </c>
      <c r="M7" s="25" t="s">
        <v>210</v>
      </c>
      <c r="N7" s="36"/>
      <c r="O7" s="25" t="s">
        <v>211</v>
      </c>
      <c r="P7" s="25" t="s">
        <v>212</v>
      </c>
      <c r="Q7" s="25" t="s">
        <v>213</v>
      </c>
      <c r="R7" s="25" t="s">
        <v>214</v>
      </c>
      <c r="S7" s="25" t="s">
        <v>215</v>
      </c>
      <c r="T7" s="25" t="s">
        <v>216</v>
      </c>
      <c r="U7" s="25" t="s">
        <v>217</v>
      </c>
      <c r="V7" s="25" t="s">
        <v>218</v>
      </c>
      <c r="W7" s="38" t="s">
        <v>219</v>
      </c>
      <c r="X7" s="38" t="s">
        <v>220</v>
      </c>
      <c r="Y7" s="46"/>
      <c r="Z7" s="47"/>
      <c r="AA7" s="48"/>
    </row>
    <row r="8" s="1" customFormat="1" ht="72" customHeight="1" spans="1:27">
      <c r="A8" s="26"/>
      <c r="B8" s="26"/>
      <c r="C8" s="26"/>
      <c r="D8" s="27"/>
      <c r="E8" s="2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49"/>
      <c r="AA8" s="49"/>
    </row>
    <row r="9" ht="72" customHeight="1" spans="1:2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72" customHeight="1" spans="1:2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72" customHeight="1" spans="1:2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72" customHeight="1" spans="1:2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72" customHeight="1" spans="1:2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72" customHeight="1" spans="1:2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72" customHeight="1" spans="1:2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72" customHeight="1" spans="1:2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72" customHeight="1" spans="1:2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72" customHeight="1" spans="1:2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72" customHeight="1" spans="1:2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72" customHeight="1" spans="1:2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72" customHeight="1" spans="1:2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72" customHeight="1" spans="1:2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72" customHeight="1" spans="1:2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72" customHeight="1" spans="1:2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72" customHeight="1" spans="1:2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72" customHeight="1" spans="1:2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72" customHeight="1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72" customHeight="1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72" customHeight="1" spans="1:2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72" customHeight="1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72" customHeight="1" spans="1:2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72" customHeight="1" spans="1:2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72" customHeight="1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72" customHeight="1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72" customHeight="1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72" customHeight="1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72" customHeight="1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72" customHeight="1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72" customHeight="1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72" customHeight="1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72" customHeight="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72" customHeight="1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72" customHeight="1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72" customHeight="1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</sheetData>
  <sheetProtection formatCells="0" formatColumns="0" formatRows="0"/>
  <mergeCells count="14">
    <mergeCell ref="A2:AA2"/>
    <mergeCell ref="F4:N4"/>
    <mergeCell ref="O4:Y4"/>
    <mergeCell ref="F5:M5"/>
    <mergeCell ref="O5:X5"/>
    <mergeCell ref="F6:M6"/>
    <mergeCell ref="O6:X6"/>
    <mergeCell ref="A4:A7"/>
    <mergeCell ref="B4:B7"/>
    <mergeCell ref="N5:N7"/>
    <mergeCell ref="Y5:Y7"/>
    <mergeCell ref="Z4:Z7"/>
    <mergeCell ref="AA4:AA7"/>
    <mergeCell ref="C4:E6"/>
  </mergeCells>
  <pageMargins left="0.75" right="0.75" top="1" bottom="1" header="0.509722222222222" footer="0.509722222222222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cp:revision>1</cp:revision>
  <dcterms:created xsi:type="dcterms:W3CDTF">2017-01-18T07:18:00Z</dcterms:created>
  <cp:lastPrinted>2017-02-09T02:33:00Z</cp:lastPrinted>
  <dcterms:modified xsi:type="dcterms:W3CDTF">2021-05-27T09:02:12Z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71044</vt:i4>
  </property>
  <property fmtid="{D5CDD505-2E9C-101B-9397-08002B2CF9AE}" pid="4" name="ICV">
    <vt:lpwstr>1A4FCE5E9AA745AEACA5AF3B8F424ECF</vt:lpwstr>
  </property>
</Properties>
</file>