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8900" windowHeight="12120" firstSheet="5" activeTab="11"/>
  </bookViews>
  <sheets>
    <sheet name="收支预算总表" sheetId="4" r:id="rId1"/>
    <sheet name="收入预算总表" sheetId="11" r:id="rId2"/>
    <sheet name="支出预算总表（功能科目）" sheetId="12" r:id="rId3"/>
    <sheet name="支出分类汇总表" sheetId="10" r:id="rId4"/>
    <sheet name="工资福利支出" sheetId="15" r:id="rId5"/>
    <sheet name="对个人和家庭的补助" sheetId="14" r:id="rId6"/>
    <sheet name="商品和服务支出" sheetId="13" r:id="rId7"/>
    <sheet name="财政拨款收支总表" sheetId="24" r:id="rId8"/>
    <sheet name="一般公共预算支出情况表" sheetId="23" r:id="rId9"/>
    <sheet name="一般公共预算" sheetId="21" r:id="rId10"/>
    <sheet name="政府基金" sheetId="25" r:id="rId11"/>
    <sheet name="三公预算表" sheetId="18" r:id="rId12"/>
  </sheets>
  <calcPr calcId="125725"/>
</workbook>
</file>

<file path=xl/calcChain.xml><?xml version="1.0" encoding="utf-8"?>
<calcChain xmlns="http://schemas.openxmlformats.org/spreadsheetml/2006/main">
  <c r="E7" i="12"/>
  <c r="F7"/>
  <c r="D6" i="21"/>
  <c r="B8" i="18"/>
  <c r="E7" i="13"/>
  <c r="E8"/>
  <c r="E9"/>
  <c r="E6"/>
  <c r="E7" i="15"/>
  <c r="E9"/>
  <c r="E10"/>
  <c r="E8"/>
  <c r="F7"/>
  <c r="F9"/>
  <c r="F10"/>
  <c r="F8"/>
  <c r="G12" i="10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11"/>
  <c r="F7" i="4"/>
  <c r="F6"/>
  <c r="B29"/>
</calcChain>
</file>

<file path=xl/sharedStrings.xml><?xml version="1.0" encoding="utf-8"?>
<sst xmlns="http://schemas.openxmlformats.org/spreadsheetml/2006/main" count="860" uniqueCount="385">
  <si>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</si>
  <si>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</si>
  <si>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</si>
  <si>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</si>
  <si>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</si>
  <si>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</si>
  <si>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</si>
  <si>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其中：经费拨款</t>
  </si>
  <si>
    <t>二、项目支出</t>
  </si>
  <si>
    <t>本 年 收 入 合 计</t>
  </si>
  <si>
    <t>收  入  总  计</t>
  </si>
  <si>
    <t>总计</t>
  </si>
  <si>
    <t>支  出  总  计</t>
  </si>
  <si>
    <t>单位：万元</t>
  </si>
  <si>
    <t>单位名称</t>
  </si>
  <si>
    <t>小计</t>
  </si>
  <si>
    <t>**</t>
  </si>
  <si>
    <t>合计</t>
  </si>
  <si>
    <t>其他</t>
  </si>
  <si>
    <t>单位代码</t>
    <phoneticPr fontId="5" type="noConversion"/>
  </si>
  <si>
    <t>单位名称</t>
    <phoneticPr fontId="5" type="noConversion"/>
  </si>
  <si>
    <t>总计</t>
    <phoneticPr fontId="5" type="noConversion"/>
  </si>
  <si>
    <t>基本支出</t>
    <phoneticPr fontId="5" type="noConversion"/>
  </si>
  <si>
    <t>项目支出</t>
    <phoneticPr fontId="5" type="noConversion"/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</si>
  <si>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</si>
  <si>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</si>
  <si>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</si>
  <si>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</si>
  <si>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</si>
  <si>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</si>
  <si>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</si>
  <si>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</si>
  <si>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</si>
  <si>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</si>
  <si>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</si>
  <si>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</si>
  <si>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</si>
  <si>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</si>
  <si>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</si>
  <si>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</si>
  <si>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</si>
  <si>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</si>
  <si>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十九、国有资本经营预算支出</t>
  </si>
  <si>
    <t>二十、债务还本支出</t>
  </si>
  <si>
    <t>二一、债务付息支出</t>
  </si>
  <si>
    <t>二二、债务发行费用支出</t>
  </si>
  <si>
    <t>本　年　支　出　合　计</t>
  </si>
  <si>
    <t>单位名称</t>
    <phoneticPr fontId="5" type="noConversion"/>
  </si>
  <si>
    <t>财政拨款  （补助）</t>
  </si>
  <si>
    <t>纳入财政专户管理的事业收入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</si>
  <si>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</si>
  <si>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</si>
  <si>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</si>
  <si>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</si>
  <si>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</si>
  <si>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</si>
  <si>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</si>
  <si>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/>
  </si>
  <si>
    <t>科目</t>
  </si>
  <si>
    <t>科目编码</t>
  </si>
  <si>
    <t>科目名称</t>
  </si>
  <si>
    <t>类</t>
  </si>
  <si>
    <t>款</t>
  </si>
  <si>
    <t>项</t>
  </si>
  <si>
    <t>事业收入</t>
    <phoneticPr fontId="10" type="noConversion"/>
  </si>
  <si>
    <t>其他收入</t>
    <phoneticPr fontId="10" type="noConversion"/>
  </si>
  <si>
    <t>功能科目</t>
  </si>
  <si>
    <t>总  计</t>
  </si>
  <si>
    <t>工资性支出</t>
  </si>
  <si>
    <t>社会保障缴费</t>
  </si>
  <si>
    <t>其他工资福利支出</t>
  </si>
  <si>
    <t>基本工资</t>
  </si>
  <si>
    <t>津贴补贴</t>
  </si>
  <si>
    <t>奖金</t>
  </si>
  <si>
    <t>绩效工资</t>
  </si>
  <si>
    <t>基本医疗保险</t>
  </si>
  <si>
    <t>残疾人就业保障金</t>
  </si>
  <si>
    <t>其他社会保障缴费</t>
  </si>
  <si>
    <t>机关事业单位基本养老保险缴费</t>
  </si>
  <si>
    <t>职业年金缴费</t>
  </si>
  <si>
    <t>离休费</t>
  </si>
  <si>
    <t>退休费</t>
  </si>
  <si>
    <t>退职(役)费</t>
  </si>
  <si>
    <t>抚恤金</t>
  </si>
  <si>
    <t>生活补助</t>
  </si>
  <si>
    <t>救济费</t>
  </si>
  <si>
    <t>医疗费</t>
  </si>
  <si>
    <t>助学金</t>
  </si>
  <si>
    <t>奖励金</t>
  </si>
  <si>
    <t>总 计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</si>
  <si>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</si>
  <si>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</si>
  <si>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</si>
  <si>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</si>
  <si>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</si>
  <si>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</si>
  <si>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</si>
  <si>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</si>
  <si>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</si>
  <si>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</si>
  <si>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</si>
  <si>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</si>
  <si>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</si>
  <si>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</si>
  <si>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</si>
  <si>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</si>
  <si>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</si>
  <si>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</si>
  <si>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</si>
  <si>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功能科目</t>
    <phoneticPr fontId="5" type="noConversion"/>
  </si>
  <si>
    <t>科目编码</t>
    <phoneticPr fontId="5" type="noConversion"/>
  </si>
  <si>
    <t>科目名称</t>
    <phoneticPr fontId="5" type="noConversion"/>
  </si>
  <si>
    <t>类</t>
    <phoneticPr fontId="5" type="noConversion"/>
  </si>
  <si>
    <t>款</t>
    <phoneticPr fontId="5" type="noConversion"/>
  </si>
  <si>
    <t>项</t>
    <phoneticPr fontId="5" type="noConversion"/>
  </si>
  <si>
    <t>单位名称：</t>
    <phoneticPr fontId="10" type="noConversion"/>
  </si>
  <si>
    <t>小计</t>
    <phoneticPr fontId="10" type="noConversion"/>
  </si>
  <si>
    <t>伙食补助费</t>
    <phoneticPr fontId="10" type="noConversion"/>
  </si>
  <si>
    <t>单位名称：</t>
    <phoneticPr fontId="10" type="noConversion"/>
  </si>
  <si>
    <t>公务员医疗补助缴费</t>
    <phoneticPr fontId="10" type="noConversion"/>
  </si>
  <si>
    <t>住房公积金</t>
    <phoneticPr fontId="10" type="noConversion"/>
  </si>
  <si>
    <t>生产补贴</t>
    <phoneticPr fontId="10" type="noConversion"/>
  </si>
  <si>
    <t>2017年“三公”经费预算表</t>
  </si>
  <si>
    <t>部门名称</t>
  </si>
  <si>
    <t>三公经费预算数（财政拨款）</t>
  </si>
  <si>
    <t>因公出国（境）费</t>
  </si>
  <si>
    <t>公务用车购置及运行费</t>
  </si>
  <si>
    <t>公务用车购置</t>
  </si>
  <si>
    <t>公务车运行费</t>
  </si>
  <si>
    <t>2018年部门收入总体情况表</t>
    <phoneticPr fontId="10" type="noConversion"/>
  </si>
  <si>
    <t>2018年部门收支总表</t>
    <phoneticPr fontId="5" type="noConversion"/>
  </si>
  <si>
    <t>附属单位上缴收入</t>
    <phoneticPr fontId="10" type="noConversion"/>
  </si>
  <si>
    <t>2018年支出总体情况表（功能科目）</t>
    <phoneticPr fontId="10" type="noConversion"/>
  </si>
  <si>
    <t>2018年支出总表（分类）</t>
    <phoneticPr fontId="5" type="noConversion"/>
  </si>
  <si>
    <t>事业单位经营服务支出</t>
    <phoneticPr fontId="5" type="noConversion"/>
  </si>
  <si>
    <t>对附属单位补助支出</t>
    <phoneticPr fontId="5" type="noConversion"/>
  </si>
  <si>
    <t>上缴上级支出</t>
    <phoneticPr fontId="5" type="noConversion"/>
  </si>
  <si>
    <t>结转下年</t>
    <phoneticPr fontId="5" type="noConversion"/>
  </si>
  <si>
    <t>项       目</t>
  </si>
  <si>
    <t>一、一般公共预算拨款</t>
  </si>
  <si>
    <t xml:space="preserve">      经费拨款（补助）</t>
  </si>
  <si>
    <t>二、国防支出</t>
  </si>
  <si>
    <t xml:space="preserve">      纳入一般公共预算管理的非税收入拨款</t>
  </si>
  <si>
    <t xml:space="preserve">        行政事业性收费收入</t>
  </si>
  <si>
    <t xml:space="preserve">        罚没收入</t>
  </si>
  <si>
    <t xml:space="preserve">        国有资本经营收入</t>
  </si>
  <si>
    <t xml:space="preserve">        国有资源（资产）有偿使用收入</t>
  </si>
  <si>
    <t>二、政府性基金拨款</t>
  </si>
  <si>
    <t xml:space="preserve"> </t>
  </si>
  <si>
    <t>十八、国有资本经营预算支出</t>
  </si>
  <si>
    <t>十九、预备费</t>
  </si>
  <si>
    <t>二十、其他支出</t>
  </si>
  <si>
    <t>二一、债务还本支出</t>
  </si>
  <si>
    <t>二二、债务付息支出</t>
  </si>
  <si>
    <t>二三、债务发行费用支出</t>
  </si>
  <si>
    <t>本年收入总计</t>
  </si>
  <si>
    <t>本年支出总计</t>
  </si>
  <si>
    <r>
      <t>2018</t>
    </r>
    <r>
      <rPr>
        <b/>
        <sz val="18"/>
        <rFont val="宋体"/>
        <charset val="134"/>
      </rPr>
      <t>年财政拨款收支总体情况表</t>
    </r>
    <phoneticPr fontId="10" type="noConversion"/>
  </si>
  <si>
    <t>本年预算</t>
    <phoneticPr fontId="10" type="noConversion"/>
  </si>
  <si>
    <t>一般公共预算</t>
    <phoneticPr fontId="10" type="noConversion"/>
  </si>
  <si>
    <t>政府性基金预算</t>
    <phoneticPr fontId="10" type="noConversion"/>
  </si>
  <si>
    <t>经济科目名称</t>
  </si>
  <si>
    <t>一、工资福利支出</t>
  </si>
  <si>
    <t>01</t>
  </si>
  <si>
    <t>02</t>
  </si>
  <si>
    <t>03</t>
  </si>
  <si>
    <t>04</t>
  </si>
  <si>
    <t>06</t>
  </si>
  <si>
    <t>伙食费补助</t>
  </si>
  <si>
    <t>07</t>
  </si>
  <si>
    <t>08</t>
  </si>
  <si>
    <t>09</t>
  </si>
  <si>
    <t>99</t>
  </si>
  <si>
    <t>302</t>
  </si>
  <si>
    <t>二、商品和服务支出</t>
  </si>
  <si>
    <t>印刷费</t>
  </si>
  <si>
    <t>咨询费</t>
  </si>
  <si>
    <t>手续费</t>
  </si>
  <si>
    <t>05</t>
  </si>
  <si>
    <t>11</t>
  </si>
  <si>
    <t>12</t>
  </si>
  <si>
    <t>因公出国(境)费</t>
  </si>
  <si>
    <t>13</t>
  </si>
  <si>
    <t>维修(护)费</t>
  </si>
  <si>
    <t>14</t>
  </si>
  <si>
    <t>15</t>
  </si>
  <si>
    <t>16</t>
  </si>
  <si>
    <t>17</t>
  </si>
  <si>
    <t>18</t>
  </si>
  <si>
    <t>专用材料费</t>
  </si>
  <si>
    <t>24</t>
  </si>
  <si>
    <t>被装购置费</t>
  </si>
  <si>
    <t>25</t>
  </si>
  <si>
    <t>专用燃料费</t>
  </si>
  <si>
    <t>26</t>
  </si>
  <si>
    <t>27</t>
  </si>
  <si>
    <t>委托业务费</t>
  </si>
  <si>
    <t>28</t>
  </si>
  <si>
    <t>29</t>
  </si>
  <si>
    <t>31</t>
  </si>
  <si>
    <t>39</t>
  </si>
  <si>
    <t>其他交通费用</t>
  </si>
  <si>
    <t>40</t>
  </si>
  <si>
    <t>税金及附加费用</t>
  </si>
  <si>
    <t>其他商品和服务支出</t>
  </si>
  <si>
    <t>303</t>
  </si>
  <si>
    <t>三、对个人和家庭的补助</t>
  </si>
  <si>
    <t>退职（役）费</t>
  </si>
  <si>
    <t>其他对个人和家庭的补助支出</t>
  </si>
  <si>
    <t>2018预算数</t>
    <phoneticPr fontId="10" type="noConversion"/>
  </si>
  <si>
    <t xml:space="preserve"> 功能科目</t>
  </si>
  <si>
    <t>基本支出</t>
  </si>
  <si>
    <t>项目支出</t>
  </si>
  <si>
    <t>说明：我单位没有政府性基金收入，也没有使用政府性基金支出的安排，故本表没有数据。</t>
  </si>
  <si>
    <t>2018年政府性基金预算支出情况表</t>
    <phoneticPr fontId="10" type="noConversion"/>
  </si>
  <si>
    <t>三、事业单位经营支出</t>
    <phoneticPr fontId="5" type="noConversion"/>
  </si>
  <si>
    <t>四、对附属单位补助支出</t>
    <phoneticPr fontId="5" type="noConversion"/>
  </si>
  <si>
    <t>五、上缴上级支出</t>
    <phoneticPr fontId="5" type="noConversion"/>
  </si>
  <si>
    <t>六、结转下年</t>
    <phoneticPr fontId="5" type="noConversion"/>
  </si>
  <si>
    <t>2018年基本支出预算明细表--工资福利支出</t>
    <phoneticPr fontId="10" type="noConversion"/>
  </si>
  <si>
    <t>2018年基本支出预算明细表--对个人和家庭的补助</t>
    <phoneticPr fontId="10" type="noConversion"/>
  </si>
  <si>
    <t>2018年基本支出预算明细表--商品和服务支出</t>
    <phoneticPr fontId="10" type="noConversion"/>
  </si>
  <si>
    <t>2018年一般公共预算基本支出明细表</t>
    <phoneticPr fontId="10" type="noConversion"/>
  </si>
  <si>
    <t>本 年 支 出 合 计</t>
    <phoneticPr fontId="5" type="noConversion"/>
  </si>
  <si>
    <t>10</t>
    <phoneticPr fontId="10" type="noConversion"/>
  </si>
  <si>
    <t>职工基本医疗保险缴费</t>
    <phoneticPr fontId="10" type="noConversion"/>
  </si>
  <si>
    <t>公务员医疗补助缴费</t>
    <phoneticPr fontId="10" type="noConversion"/>
  </si>
  <si>
    <t>12</t>
    <phoneticPr fontId="10" type="noConversion"/>
  </si>
  <si>
    <t>其他社会保障缴费</t>
    <phoneticPr fontId="10" type="noConversion"/>
  </si>
  <si>
    <t>13</t>
    <phoneticPr fontId="10" type="noConversion"/>
  </si>
  <si>
    <t>住房公积金</t>
    <phoneticPr fontId="10" type="noConversion"/>
  </si>
  <si>
    <t>14</t>
    <phoneticPr fontId="10" type="noConversion"/>
  </si>
  <si>
    <t>医疗费</t>
    <phoneticPr fontId="10" type="noConversion"/>
  </si>
  <si>
    <t>医疗费补助</t>
    <phoneticPr fontId="10" type="noConversion"/>
  </si>
  <si>
    <t>个人农业生产补贴</t>
    <phoneticPr fontId="10" type="noConversion"/>
  </si>
  <si>
    <r>
      <t xml:space="preserve">     </t>
    </r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 xml:space="preserve"> 纳入一般公共预算管理的非税收入拨款</t>
    </r>
    <phoneticPr fontId="5" type="noConversion"/>
  </si>
  <si>
    <r>
      <t xml:space="preserve">      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 xml:space="preserve"> 国有资本经营收入</t>
    </r>
    <phoneticPr fontId="5" type="noConversion"/>
  </si>
  <si>
    <r>
      <t xml:space="preserve">      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 xml:space="preserve"> 国有资源（资产）有偿使用收入</t>
    </r>
    <phoneticPr fontId="5" type="noConversion"/>
  </si>
  <si>
    <r>
      <t xml:space="preserve">      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其他收入</t>
    </r>
    <phoneticPr fontId="5" type="noConversion"/>
  </si>
  <si>
    <r>
      <t xml:space="preserve">      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 xml:space="preserve"> 行政事业性收费收入</t>
    </r>
    <phoneticPr fontId="5" type="noConversion"/>
  </si>
  <si>
    <r>
      <t xml:space="preserve">       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罚没收入</t>
    </r>
    <phoneticPr fontId="5" type="noConversion"/>
  </si>
  <si>
    <t>二、政府性基金拨款</t>
    <phoneticPr fontId="5" type="noConversion"/>
  </si>
  <si>
    <t>三、国有资本经营预算拨款</t>
    <phoneticPr fontId="5" type="noConversion"/>
  </si>
  <si>
    <t>四、纳入财政专户管理的事业收入</t>
    <phoneticPr fontId="5" type="noConversion"/>
  </si>
  <si>
    <t>五、事业收入</t>
    <phoneticPr fontId="5" type="noConversion"/>
  </si>
  <si>
    <t>六、其他收入</t>
    <phoneticPr fontId="5" type="noConversion"/>
  </si>
  <si>
    <t>七、事业单位经营收入</t>
    <phoneticPr fontId="5" type="noConversion"/>
  </si>
  <si>
    <t>八、上级补助收入</t>
    <phoneticPr fontId="5" type="noConversion"/>
  </si>
  <si>
    <t>九、附属单位上缴收入</t>
    <phoneticPr fontId="5" type="noConversion"/>
  </si>
  <si>
    <t>十、事业基金弥补收支差额</t>
    <phoneticPr fontId="5" type="noConversion"/>
  </si>
  <si>
    <t>十一、上年结转</t>
    <phoneticPr fontId="5" type="noConversion"/>
  </si>
  <si>
    <t>一般公共预算拨款</t>
    <phoneticPr fontId="10" type="noConversion"/>
  </si>
  <si>
    <t>政府性基金预算财政拨款</t>
    <phoneticPr fontId="10" type="noConversion"/>
  </si>
  <si>
    <t xml:space="preserve">        其他收入</t>
    <phoneticPr fontId="10" type="noConversion"/>
  </si>
  <si>
    <t>长沙市岳麓区含浦街道办事处</t>
    <phoneticPr fontId="10" type="noConversion"/>
  </si>
  <si>
    <t>201</t>
  </si>
  <si>
    <t>一般公共服务支出</t>
  </si>
  <si>
    <t>20101</t>
  </si>
  <si>
    <t>人大事务</t>
  </si>
  <si>
    <t>20102</t>
  </si>
  <si>
    <t>政协事务</t>
  </si>
  <si>
    <t>20103</t>
  </si>
  <si>
    <t>政府办公厅（室）及相关机构事务</t>
  </si>
  <si>
    <t>20106</t>
  </si>
  <si>
    <t>财政事务</t>
  </si>
  <si>
    <t>20111</t>
  </si>
  <si>
    <t>纪检监察事务</t>
  </si>
  <si>
    <t>20113</t>
  </si>
  <si>
    <t>商贸事务</t>
  </si>
  <si>
    <t>20129</t>
  </si>
  <si>
    <t>群众团体事务</t>
  </si>
  <si>
    <t>20131</t>
  </si>
  <si>
    <t>党委办公厅（室）及相关机构事务</t>
  </si>
  <si>
    <t>20133</t>
  </si>
  <si>
    <t>宣传事务</t>
  </si>
  <si>
    <t>20199</t>
  </si>
  <si>
    <t>其他一般公共服务支出</t>
  </si>
  <si>
    <t>204</t>
  </si>
  <si>
    <t>公共安全支出</t>
  </si>
  <si>
    <t>20406</t>
  </si>
  <si>
    <t>司法</t>
  </si>
  <si>
    <t>20499</t>
  </si>
  <si>
    <t>其他公共安全支出</t>
  </si>
  <si>
    <t>208</t>
  </si>
  <si>
    <t>社会保障和就业支出</t>
  </si>
  <si>
    <t>20802</t>
  </si>
  <si>
    <t>民政管理事务</t>
  </si>
  <si>
    <t>20807</t>
  </si>
  <si>
    <t>就业补助</t>
  </si>
  <si>
    <t>20808</t>
  </si>
  <si>
    <t>抚恤</t>
  </si>
  <si>
    <t>20825</t>
  </si>
  <si>
    <t>其他生活救助</t>
  </si>
  <si>
    <t>210</t>
  </si>
  <si>
    <t>医疗卫生与计划生育支出</t>
  </si>
  <si>
    <t>21007</t>
  </si>
  <si>
    <t>计划生育事务</t>
  </si>
  <si>
    <t>21010</t>
  </si>
  <si>
    <t>食品和药品监督管理事务</t>
  </si>
  <si>
    <t>212</t>
  </si>
  <si>
    <t>城乡社区支出</t>
  </si>
  <si>
    <t>21201</t>
  </si>
  <si>
    <t>城乡社区管理事务</t>
  </si>
  <si>
    <t>21205</t>
  </si>
  <si>
    <t>城乡社区环境卫生</t>
  </si>
  <si>
    <t>21299</t>
  </si>
  <si>
    <t>其他城乡社区支出</t>
  </si>
  <si>
    <t>213</t>
  </si>
  <si>
    <t>农林水支出</t>
  </si>
  <si>
    <t>21301</t>
  </si>
  <si>
    <t>农业</t>
  </si>
  <si>
    <t>21302</t>
  </si>
  <si>
    <t>林业</t>
  </si>
  <si>
    <t>21303</t>
  </si>
  <si>
    <t>水利</t>
  </si>
  <si>
    <t>21307</t>
  </si>
  <si>
    <t>农村综合改革</t>
  </si>
  <si>
    <t>227</t>
  </si>
  <si>
    <t>预备费</t>
  </si>
  <si>
    <t>长沙市岳麓区含浦街道办事处</t>
    <phoneticPr fontId="5" type="noConversion"/>
  </si>
  <si>
    <t>合计</t>
    <phoneticPr fontId="10" type="noConversion"/>
  </si>
  <si>
    <t>2010301</t>
  </si>
  <si>
    <t>行政运行(政府）</t>
  </si>
  <si>
    <t>2010102</t>
  </si>
  <si>
    <t>一般行政管理事务（人大）</t>
  </si>
  <si>
    <t>2010202</t>
  </si>
  <si>
    <t>一般行政管理事务（政协）</t>
  </si>
  <si>
    <t>2010302</t>
  </si>
  <si>
    <t>一般行政管理事务（政府）</t>
  </si>
  <si>
    <t>2010303</t>
  </si>
  <si>
    <t>机关服务</t>
  </si>
  <si>
    <t>2010399</t>
  </si>
  <si>
    <t>其他政府办公厅（室）及相关机构事务支出</t>
  </si>
  <si>
    <t>2010602</t>
  </si>
  <si>
    <t>一般行政管理事务</t>
  </si>
  <si>
    <t>2011102</t>
  </si>
  <si>
    <t>一般行政管理事务（纪检）</t>
  </si>
  <si>
    <t>2011302</t>
  </si>
  <si>
    <t>一般行政管理事务（商贸）</t>
  </si>
  <si>
    <t>2012902</t>
  </si>
  <si>
    <t>2013102</t>
  </si>
  <si>
    <t>一般行政管理事务（共产党）</t>
  </si>
  <si>
    <t>2013199</t>
  </si>
  <si>
    <t>其他党委办公厅（室）及相关机构事务支出</t>
  </si>
  <si>
    <t>2013399</t>
  </si>
  <si>
    <t>其他宣传事务支出</t>
  </si>
  <si>
    <t>2019999</t>
  </si>
  <si>
    <t>2040699</t>
  </si>
  <si>
    <t>其他司法支出</t>
  </si>
  <si>
    <t>2049901</t>
  </si>
  <si>
    <t>2049902</t>
  </si>
  <si>
    <t>2080202</t>
  </si>
  <si>
    <t>一般行政管理事务（民政）</t>
  </si>
  <si>
    <t>2080299</t>
  </si>
  <si>
    <t>其他民政管理事务支出</t>
  </si>
  <si>
    <t>2080705</t>
  </si>
  <si>
    <t>公益性岗位补贴</t>
  </si>
  <si>
    <t>2080899</t>
  </si>
  <si>
    <t>其他优抚支出</t>
  </si>
  <si>
    <t>2082502</t>
  </si>
  <si>
    <t>其他农村生活救助</t>
  </si>
  <si>
    <t>2100702</t>
  </si>
  <si>
    <t>2100799</t>
  </si>
  <si>
    <t>其他计划生育事务支出</t>
  </si>
  <si>
    <t>2101016</t>
  </si>
  <si>
    <t>食品安全事务</t>
  </si>
  <si>
    <t>2120104</t>
  </si>
  <si>
    <t>城管执法</t>
  </si>
  <si>
    <t>2120501</t>
  </si>
  <si>
    <t>2129999</t>
  </si>
  <si>
    <t>2130142</t>
  </si>
  <si>
    <t>农村道路建设</t>
  </si>
  <si>
    <t>2130199</t>
  </si>
  <si>
    <t>其他农业支出</t>
  </si>
  <si>
    <t>2130299</t>
  </si>
  <si>
    <t>其他林业支出</t>
  </si>
  <si>
    <t>2130314</t>
  </si>
  <si>
    <t>防汛</t>
  </si>
  <si>
    <t>2130315</t>
  </si>
  <si>
    <t>抗旱</t>
  </si>
  <si>
    <t>2130399</t>
  </si>
  <si>
    <t>其他水利支出</t>
  </si>
  <si>
    <t>2130705</t>
  </si>
  <si>
    <t>对村民委员会和村党支部的补助</t>
  </si>
  <si>
    <t>2018年一般公共预算支出情况表</t>
  </si>
</sst>
</file>

<file path=xl/styles.xml><?xml version="1.0" encoding="utf-8"?>
<styleSheet xmlns="http://schemas.openxmlformats.org/spreadsheetml/2006/main">
  <numFmts count="10">
    <numFmt numFmtId="176" formatCode="_ &quot;￥&quot;* #,##0.00_ ;_ &quot;￥&quot;* \-#,##0.00_ ;_ &quot;￥&quot;* &quot;-&quot;??_ ;_ @_ "/>
    <numFmt numFmtId="177" formatCode="#,##0.0000"/>
    <numFmt numFmtId="178" formatCode="#,##0.00_);\(#,##0.00\)"/>
    <numFmt numFmtId="179" formatCode="#,##0.00;[Red]#,##0.00"/>
    <numFmt numFmtId="180" formatCode="#,##0.0_ "/>
    <numFmt numFmtId="181" formatCode="00"/>
    <numFmt numFmtId="182" formatCode="0000"/>
    <numFmt numFmtId="183" formatCode="* #,##0.00;* \-#,##0.00;* &quot;&quot;??;@"/>
    <numFmt numFmtId="184" formatCode=";;"/>
    <numFmt numFmtId="185" formatCode="0.00_ "/>
  </numFmts>
  <fonts count="28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24"/>
      <name val="宋体"/>
      <charset val="134"/>
    </font>
    <font>
      <sz val="11"/>
      <color indexed="8"/>
      <name val="宋体"/>
      <charset val="134"/>
    </font>
    <font>
      <sz val="9"/>
      <color indexed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b/>
      <sz val="24"/>
      <name val="宋体"/>
      <charset val="134"/>
    </font>
    <font>
      <b/>
      <sz val="10"/>
      <name val="宋体"/>
      <charset val="134"/>
    </font>
    <font>
      <b/>
      <sz val="24"/>
      <color indexed="8"/>
      <name val="宋体"/>
      <charset val="134"/>
    </font>
    <font>
      <sz val="12"/>
      <name val="宋体"/>
      <charset val="134"/>
    </font>
    <font>
      <sz val="22"/>
      <name val="宋体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宋体"/>
      <charset val="134"/>
    </font>
    <font>
      <b/>
      <sz val="15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</cellStyleXfs>
  <cellXfs count="272">
    <xf numFmtId="0" fontId="0" fillId="0" borderId="0" xfId="0">
      <alignment vertical="center"/>
    </xf>
    <xf numFmtId="0" fontId="2" fillId="0" borderId="0" xfId="5" applyFont="1" applyFill="1" applyAlignment="1">
      <alignment vertical="center"/>
    </xf>
    <xf numFmtId="0" fontId="5" fillId="0" borderId="0" xfId="5"/>
    <xf numFmtId="0" fontId="4" fillId="0" borderId="0" xfId="5" applyFont="1" applyFill="1" applyAlignment="1">
      <alignment horizontal="right" vertical="center"/>
    </xf>
    <xf numFmtId="0" fontId="3" fillId="0" borderId="0" xfId="5" applyFont="1" applyFill="1" applyAlignment="1">
      <alignment vertical="center"/>
    </xf>
    <xf numFmtId="0" fontId="3" fillId="0" borderId="0" xfId="3" applyFont="1" applyAlignment="1">
      <alignment horizontal="center" vertical="center"/>
    </xf>
    <xf numFmtId="0" fontId="3" fillId="0" borderId="1" xfId="5" applyFont="1" applyFill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right" vertical="center"/>
    </xf>
    <xf numFmtId="0" fontId="3" fillId="0" borderId="1" xfId="5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right" vertical="center"/>
    </xf>
    <xf numFmtId="178" fontId="3" fillId="0" borderId="1" xfId="5" applyNumberFormat="1" applyFon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179" fontId="5" fillId="0" borderId="1" xfId="5" applyNumberFormat="1" applyFont="1" applyFill="1" applyBorder="1" applyAlignment="1" applyProtection="1">
      <alignment horizontal="right" vertical="center"/>
    </xf>
    <xf numFmtId="178" fontId="3" fillId="0" borderId="1" xfId="5" applyNumberFormat="1" applyFont="1" applyFill="1" applyBorder="1" applyAlignment="1">
      <alignment horizontal="right" vertical="center"/>
    </xf>
    <xf numFmtId="179" fontId="5" fillId="0" borderId="1" xfId="5" applyNumberFormat="1" applyFill="1" applyBorder="1" applyAlignment="1">
      <alignment horizontal="right" vertical="center"/>
    </xf>
    <xf numFmtId="0" fontId="3" fillId="0" borderId="1" xfId="5" applyFont="1" applyFill="1" applyBorder="1" applyAlignment="1">
      <alignment vertical="center"/>
    </xf>
    <xf numFmtId="179" fontId="0" fillId="0" borderId="1" xfId="0" applyNumberFormat="1" applyFill="1" applyBorder="1" applyAlignment="1">
      <alignment horizontal="right" vertical="center"/>
    </xf>
    <xf numFmtId="49" fontId="1" fillId="0" borderId="1" xfId="0" applyNumberFormat="1" applyFont="1" applyFill="1" applyBorder="1">
      <alignment vertical="center"/>
    </xf>
    <xf numFmtId="179" fontId="1" fillId="0" borderId="1" xfId="0" applyNumberFormat="1" applyFont="1" applyFill="1" applyBorder="1">
      <alignment vertical="center"/>
    </xf>
    <xf numFmtId="49" fontId="1" fillId="0" borderId="1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4" fillId="0" borderId="1" xfId="5" applyFont="1" applyFill="1" applyBorder="1" applyAlignment="1">
      <alignment horizontal="center" vertical="center" wrapText="1"/>
    </xf>
    <xf numFmtId="178" fontId="3" fillId="0" borderId="1" xfId="5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4" fontId="3" fillId="0" borderId="1" xfId="5" applyNumberFormat="1" applyFont="1" applyFill="1" applyBorder="1" applyAlignment="1" applyProtection="1">
      <alignment horizontal="left" vertical="center" wrapText="1"/>
    </xf>
    <xf numFmtId="179" fontId="8" fillId="3" borderId="1" xfId="5" applyNumberFormat="1" applyFont="1" applyFill="1" applyBorder="1" applyAlignment="1" applyProtection="1">
      <alignment horizontal="right" vertical="center"/>
    </xf>
    <xf numFmtId="0" fontId="9" fillId="3" borderId="0" xfId="5" applyFont="1" applyFill="1" applyAlignment="1">
      <alignment vertical="center"/>
    </xf>
    <xf numFmtId="0" fontId="11" fillId="2" borderId="0" xfId="0" applyNumberFormat="1" applyFont="1" applyFill="1" applyAlignment="1" applyProtection="1">
      <alignment vertical="center" wrapText="1"/>
    </xf>
    <xf numFmtId="180" fontId="11" fillId="2" borderId="0" xfId="0" applyNumberFormat="1" applyFont="1" applyFill="1" applyAlignment="1" applyProtection="1">
      <alignment horizontal="right" vertical="center"/>
    </xf>
    <xf numFmtId="180" fontId="12" fillId="2" borderId="0" xfId="0" applyNumberFormat="1" applyFont="1" applyFill="1" applyAlignment="1" applyProtection="1">
      <alignment horizontal="center" vertical="center"/>
    </xf>
    <xf numFmtId="176" fontId="9" fillId="0" borderId="0" xfId="0" applyNumberFormat="1" applyFont="1" applyAlignment="1">
      <alignment vertical="center"/>
    </xf>
    <xf numFmtId="0" fontId="10" fillId="0" borderId="0" xfId="0" applyFont="1" applyAlignment="1"/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180" fontId="9" fillId="2" borderId="0" xfId="0" applyNumberFormat="1" applyFont="1" applyFill="1" applyAlignment="1" applyProtection="1">
      <alignment horizontal="right" vertical="center"/>
    </xf>
    <xf numFmtId="180" fontId="14" fillId="2" borderId="2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180" fontId="9" fillId="0" borderId="3" xfId="0" applyNumberFormat="1" applyFont="1" applyFill="1" applyBorder="1" applyAlignment="1" applyProtection="1">
      <alignment horizontal="centerContinuous" vertical="center" wrapText="1"/>
    </xf>
    <xf numFmtId="176" fontId="9" fillId="0" borderId="0" xfId="0" applyNumberFormat="1" applyFont="1" applyFill="1" applyAlignment="1">
      <alignment vertical="center"/>
    </xf>
    <xf numFmtId="49" fontId="0" fillId="0" borderId="4" xfId="0" applyNumberFormat="1" applyFont="1" applyFill="1" applyBorder="1" applyAlignment="1" applyProtection="1"/>
    <xf numFmtId="4" fontId="0" fillId="0" borderId="4" xfId="0" applyNumberFormat="1" applyFont="1" applyFill="1" applyBorder="1" applyAlignment="1" applyProtection="1"/>
    <xf numFmtId="4" fontId="0" fillId="0" borderId="1" xfId="0" applyNumberFormat="1" applyFont="1" applyFill="1" applyBorder="1" applyAlignment="1" applyProtection="1"/>
    <xf numFmtId="2" fontId="9" fillId="0" borderId="0" xfId="1" applyNumberFormat="1" applyFont="1" applyAlignment="1">
      <alignment horizontal="right" wrapText="1"/>
    </xf>
    <xf numFmtId="181" fontId="9" fillId="2" borderId="0" xfId="0" applyNumberFormat="1" applyFont="1" applyFill="1" applyAlignment="1" applyProtection="1">
      <alignment horizontal="center" vertical="center" wrapText="1"/>
    </xf>
    <xf numFmtId="180" fontId="9" fillId="0" borderId="0" xfId="0" applyNumberFormat="1" applyFont="1" applyFill="1" applyAlignment="1" applyProtection="1">
      <alignment horizontal="center" vertical="center" wrapText="1"/>
    </xf>
    <xf numFmtId="180" fontId="14" fillId="0" borderId="0" xfId="0" applyNumberFormat="1" applyFont="1" applyFill="1" applyAlignment="1" applyProtection="1">
      <alignment horizontal="center" vertical="center" wrapText="1"/>
    </xf>
    <xf numFmtId="0" fontId="16" fillId="0" borderId="0" xfId="0" applyNumberFormat="1" applyFont="1" applyFill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80" fontId="9" fillId="0" borderId="0" xfId="0" applyNumberFormat="1" applyFont="1" applyFill="1" applyBorder="1" applyAlignment="1" applyProtection="1">
      <alignment horizontal="center" vertical="center" wrapText="1"/>
    </xf>
    <xf numFmtId="18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vertical="center"/>
    </xf>
    <xf numFmtId="182" fontId="14" fillId="0" borderId="0" xfId="0" applyNumberFormat="1" applyFont="1" applyFill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center" wrapText="1"/>
    </xf>
    <xf numFmtId="183" fontId="14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/>
    <xf numFmtId="183" fontId="19" fillId="0" borderId="0" xfId="0" applyNumberFormat="1" applyFont="1" applyFill="1" applyAlignment="1" applyProtection="1">
      <alignment horizontal="centerContinuous" vertical="center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4" fontId="14" fillId="0" borderId="4" xfId="0" applyNumberFormat="1" applyFont="1" applyFill="1" applyBorder="1" applyAlignment="1" applyProtection="1">
      <alignment horizontal="right" vertical="center" wrapText="1"/>
    </xf>
    <xf numFmtId="4" fontId="14" fillId="0" borderId="1" xfId="0" applyNumberFormat="1" applyFont="1" applyFill="1" applyBorder="1" applyAlignment="1" applyProtection="1">
      <alignment horizontal="right" vertical="center" wrapText="1"/>
    </xf>
    <xf numFmtId="183" fontId="14" fillId="0" borderId="0" xfId="0" applyNumberFormat="1" applyFont="1" applyFill="1" applyAlignment="1" applyProtection="1">
      <alignment horizontal="right" vertical="center"/>
    </xf>
    <xf numFmtId="183" fontId="14" fillId="0" borderId="0" xfId="0" applyNumberFormat="1" applyFont="1" applyFill="1" applyAlignment="1" applyProtection="1">
      <alignment horizontal="right" vertical="center" wrapText="1"/>
    </xf>
    <xf numFmtId="0" fontId="0" fillId="0" borderId="0" xfId="0" applyFill="1" applyAlignment="1"/>
    <xf numFmtId="0" fontId="20" fillId="0" borderId="0" xfId="0" applyFont="1">
      <alignment vertical="center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Fill="1" applyBorder="1" applyAlignment="1">
      <alignment vertical="center" wrapText="1"/>
    </xf>
    <xf numFmtId="183" fontId="9" fillId="0" borderId="0" xfId="0" applyNumberFormat="1" applyFont="1" applyFill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</xf>
    <xf numFmtId="0" fontId="10" fillId="0" borderId="0" xfId="0" applyNumberFormat="1" applyFont="1" applyFill="1" applyAlignment="1" applyProtection="1"/>
    <xf numFmtId="0" fontId="21" fillId="0" borderId="0" xfId="0" applyFont="1" applyAlignment="1"/>
    <xf numFmtId="0" fontId="10" fillId="3" borderId="0" xfId="0" applyNumberFormat="1" applyFont="1" applyFill="1" applyAlignment="1" applyProtection="1">
      <alignment horizontal="centerContinuous" vertical="center" wrapText="1"/>
    </xf>
    <xf numFmtId="0" fontId="9" fillId="3" borderId="3" xfId="0" applyNumberFormat="1" applyFont="1" applyFill="1" applyBorder="1" applyAlignment="1" applyProtection="1">
      <alignment horizontal="center" vertical="center" wrapText="1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0" fontId="10" fillId="3" borderId="0" xfId="0" applyNumberFormat="1" applyFont="1" applyFill="1" applyAlignment="1" applyProtection="1"/>
    <xf numFmtId="49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4" fontId="9" fillId="0" borderId="4" xfId="0" applyNumberFormat="1" applyFont="1" applyFill="1" applyBorder="1" applyAlignment="1" applyProtection="1">
      <alignment horizontal="right" vertical="center" wrapText="1"/>
    </xf>
    <xf numFmtId="4" fontId="9" fillId="0" borderId="1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Alignment="1" applyProtection="1">
      <alignment horizontal="center" vertical="center"/>
    </xf>
    <xf numFmtId="183" fontId="9" fillId="0" borderId="0" xfId="0" applyNumberFormat="1" applyFont="1" applyFill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right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3" borderId="5" xfId="0" applyNumberFormat="1" applyFont="1" applyFill="1" applyBorder="1" applyAlignment="1" applyProtection="1">
      <alignment horizontal="centerContinuous" vertical="center"/>
    </xf>
    <xf numFmtId="0" fontId="9" fillId="0" borderId="5" xfId="0" applyNumberFormat="1" applyFont="1" applyFill="1" applyBorder="1" applyAlignment="1" applyProtection="1">
      <alignment horizontal="centerContinuous" vertical="center"/>
    </xf>
    <xf numFmtId="0" fontId="21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7" xfId="0" applyNumberFormat="1" applyFont="1" applyFill="1" applyBorder="1" applyAlignment="1" applyProtection="1"/>
    <xf numFmtId="4" fontId="0" fillId="0" borderId="5" xfId="0" applyNumberFormat="1" applyFont="1" applyFill="1" applyBorder="1" applyAlignment="1" applyProtection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4" fillId="0" borderId="0" xfId="0" applyFont="1" applyAlignment="1">
      <alignment horizontal="centerContinuous" vertical="center"/>
    </xf>
    <xf numFmtId="0" fontId="25" fillId="0" borderId="0" xfId="0" applyFont="1" applyAlignment="1"/>
    <xf numFmtId="0" fontId="14" fillId="0" borderId="0" xfId="0" applyNumberFormat="1" applyFont="1" applyFill="1" applyAlignment="1" applyProtection="1">
      <alignment horizontal="right" vertical="center"/>
    </xf>
    <xf numFmtId="0" fontId="25" fillId="0" borderId="0" xfId="0" applyFont="1" applyFill="1" applyAlignment="1"/>
    <xf numFmtId="4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/>
    <xf numFmtId="177" fontId="25" fillId="0" borderId="0" xfId="0" applyNumberFormat="1" applyFont="1" applyFill="1" applyAlignment="1" applyProtection="1"/>
    <xf numFmtId="4" fontId="9" fillId="0" borderId="1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0" fillId="0" borderId="5" xfId="0" applyNumberFormat="1" applyBorder="1" applyAlignment="1"/>
    <xf numFmtId="0" fontId="0" fillId="0" borderId="7" xfId="0" applyNumberFormat="1" applyBorder="1" applyAlignment="1"/>
    <xf numFmtId="0" fontId="0" fillId="0" borderId="7" xfId="0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4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vertical="center"/>
    </xf>
    <xf numFmtId="4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4" fontId="0" fillId="0" borderId="5" xfId="0" applyNumberFormat="1" applyFont="1" applyFill="1" applyBorder="1" applyAlignment="1" applyProtection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84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5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>
      <alignment vertical="center"/>
    </xf>
    <xf numFmtId="0" fontId="3" fillId="3" borderId="1" xfId="5" applyFont="1" applyFill="1" applyBorder="1" applyAlignment="1">
      <alignment horizontal="left" vertical="center" wrapText="1"/>
    </xf>
    <xf numFmtId="179" fontId="5" fillId="3" borderId="1" xfId="5" applyNumberFormat="1" applyFont="1" applyFill="1" applyBorder="1" applyAlignment="1" applyProtection="1">
      <alignment horizontal="right" vertical="center"/>
    </xf>
    <xf numFmtId="0" fontId="7" fillId="3" borderId="1" xfId="0" applyFont="1" applyFill="1" applyBorder="1">
      <alignment vertical="center"/>
    </xf>
    <xf numFmtId="177" fontId="3" fillId="3" borderId="1" xfId="5" applyNumberFormat="1" applyFont="1" applyFill="1" applyBorder="1" applyAlignment="1" applyProtection="1">
      <alignment horizontal="left" vertical="center" wrapText="1"/>
    </xf>
    <xf numFmtId="49" fontId="0" fillId="0" borderId="4" xfId="0" applyNumberFormat="1" applyBorder="1" applyAlignment="1">
      <alignment horizontal="left" vertical="center"/>
    </xf>
    <xf numFmtId="0" fontId="14" fillId="2" borderId="1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Continuous" vertical="center"/>
    </xf>
    <xf numFmtId="0" fontId="3" fillId="3" borderId="1" xfId="5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3" fillId="3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4" fillId="0" borderId="1" xfId="5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 applyProtection="1">
      <alignment horizontal="centerContinuous" vertical="center"/>
    </xf>
    <xf numFmtId="0" fontId="14" fillId="2" borderId="1" xfId="0" applyNumberFormat="1" applyFont="1" applyFill="1" applyBorder="1" applyAlignment="1" applyProtection="1">
      <alignment horizontal="centerContinuous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vertical="center" wrapText="1"/>
    </xf>
    <xf numFmtId="0" fontId="9" fillId="0" borderId="1" xfId="0" applyFont="1" applyBorder="1" applyAlignment="1">
      <alignment vertical="center"/>
    </xf>
    <xf numFmtId="0" fontId="9" fillId="3" borderId="1" xfId="0" applyNumberFormat="1" applyFont="1" applyFill="1" applyBorder="1" applyAlignment="1" applyProtection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0" fillId="0" borderId="4" xfId="0" applyNumberFormat="1" applyFill="1" applyBorder="1" applyAlignment="1" applyProtection="1"/>
    <xf numFmtId="0" fontId="21" fillId="0" borderId="1" xfId="0" applyFont="1" applyBorder="1" applyAlignment="1">
      <alignment horizontal="center" vertical="center" wrapText="1"/>
    </xf>
    <xf numFmtId="185" fontId="1" fillId="0" borderId="1" xfId="0" applyNumberFormat="1" applyFont="1" applyBorder="1" applyAlignment="1">
      <alignment horizontal="center" vertical="center"/>
    </xf>
    <xf numFmtId="180" fontId="9" fillId="0" borderId="0" xfId="0" applyNumberFormat="1" applyFont="1" applyFill="1" applyAlignment="1" applyProtection="1">
      <alignment horizontal="right" vertical="center" wrapText="1"/>
    </xf>
    <xf numFmtId="180" fontId="9" fillId="0" borderId="0" xfId="0" applyNumberFormat="1" applyFont="1" applyFill="1" applyBorder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 vertical="center"/>
    </xf>
    <xf numFmtId="0" fontId="6" fillId="0" borderId="0" xfId="3" applyNumberFormat="1" applyFont="1" applyFill="1" applyAlignment="1" applyProtection="1">
      <alignment horizontal="center" vertical="center"/>
    </xf>
    <xf numFmtId="0" fontId="3" fillId="0" borderId="1" xfId="5" applyNumberFormat="1" applyFont="1" applyFill="1" applyBorder="1" applyAlignment="1" applyProtection="1">
      <alignment horizontal="center" vertical="center" wrapText="1"/>
    </xf>
    <xf numFmtId="180" fontId="9" fillId="0" borderId="3" xfId="0" applyNumberFormat="1" applyFont="1" applyFill="1" applyBorder="1" applyAlignment="1" applyProtection="1">
      <alignment horizontal="center" vertical="center" wrapText="1"/>
    </xf>
    <xf numFmtId="180" fontId="9" fillId="0" borderId="5" xfId="0" applyNumberFormat="1" applyFont="1" applyFill="1" applyBorder="1" applyAlignment="1" applyProtection="1">
      <alignment horizontal="center" vertical="center" wrapText="1"/>
    </xf>
    <xf numFmtId="176" fontId="13" fillId="0" borderId="0" xfId="0" applyNumberFormat="1" applyFont="1" applyFill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81" fontId="13" fillId="0" borderId="0" xfId="0" applyNumberFormat="1" applyFont="1" applyFill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18" fillId="0" borderId="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13" xfId="0" applyNumberFormat="1" applyFont="1" applyFill="1" applyBorder="1" applyAlignment="1" applyProtection="1">
      <alignment horizontal="center" vertical="center" wrapText="1"/>
    </xf>
    <xf numFmtId="49" fontId="14" fillId="0" borderId="11" xfId="0" applyNumberFormat="1" applyFont="1" applyFill="1" applyBorder="1" applyAlignment="1" applyProtection="1">
      <alignment horizontal="center" vertical="center" wrapText="1"/>
    </xf>
    <xf numFmtId="0" fontId="9" fillId="3" borderId="3" xfId="0" applyNumberFormat="1" applyFont="1" applyFill="1" applyBorder="1" applyAlignment="1" applyProtection="1">
      <alignment horizontal="center" vertical="center" wrapText="1"/>
    </xf>
    <xf numFmtId="0" fontId="9" fillId="3" borderId="5" xfId="0" applyNumberFormat="1" applyFont="1" applyFill="1" applyBorder="1" applyAlignment="1" applyProtection="1">
      <alignment horizontal="center" vertical="center" wrapText="1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183" fontId="19" fillId="0" borderId="0" xfId="0" applyNumberFormat="1" applyFont="1" applyFill="1" applyAlignment="1" applyProtection="1">
      <alignment horizontal="center" vertical="center"/>
    </xf>
    <xf numFmtId="182" fontId="9" fillId="0" borderId="2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3" borderId="8" xfId="0" applyNumberFormat="1" applyFont="1" applyFill="1" applyBorder="1" applyAlignment="1" applyProtection="1">
      <alignment horizontal="center" vertical="center" wrapText="1"/>
    </xf>
    <xf numFmtId="0" fontId="9" fillId="3" borderId="10" xfId="0" applyNumberFormat="1" applyFont="1" applyFill="1" applyBorder="1" applyAlignment="1" applyProtection="1">
      <alignment horizontal="center" vertical="center" wrapText="1"/>
    </xf>
    <xf numFmtId="180" fontId="14" fillId="0" borderId="0" xfId="0" applyNumberFormat="1" applyFont="1" applyFill="1" applyBorder="1" applyAlignment="1" applyProtection="1">
      <alignment horizontal="center" vertical="center" wrapText="1"/>
    </xf>
    <xf numFmtId="180" fontId="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3" borderId="4" xfId="0" applyNumberFormat="1" applyFont="1" applyFill="1" applyBorder="1" applyAlignment="1" applyProtection="1">
      <alignment horizontal="center" vertical="center" wrapText="1"/>
    </xf>
    <xf numFmtId="0" fontId="9" fillId="3" borderId="9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/>
    </xf>
    <xf numFmtId="0" fontId="9" fillId="3" borderId="12" xfId="0" applyNumberFormat="1" applyFont="1" applyFill="1" applyBorder="1" applyAlignment="1" applyProtection="1">
      <alignment horizontal="center" vertical="center"/>
    </xf>
    <xf numFmtId="0" fontId="9" fillId="3" borderId="7" xfId="0" applyNumberFormat="1" applyFont="1" applyFill="1" applyBorder="1" applyAlignment="1" applyProtection="1">
      <alignment horizontal="center" vertical="center" wrapText="1"/>
    </xf>
    <xf numFmtId="183" fontId="14" fillId="0" borderId="0" xfId="0" applyNumberFormat="1" applyFont="1" applyFill="1" applyAlignment="1" applyProtection="1">
      <alignment horizontal="right" vertical="center"/>
    </xf>
    <xf numFmtId="183" fontId="9" fillId="0" borderId="2" xfId="0" applyNumberFormat="1" applyFont="1" applyFill="1" applyBorder="1" applyAlignment="1" applyProtection="1">
      <alignment horizontal="right"/>
    </xf>
    <xf numFmtId="0" fontId="9" fillId="3" borderId="5" xfId="0" applyNumberFormat="1" applyFont="1" applyFill="1" applyBorder="1" applyAlignment="1" applyProtection="1">
      <alignment horizontal="center" vertical="center"/>
    </xf>
    <xf numFmtId="0" fontId="9" fillId="3" borderId="3" xfId="0" applyNumberFormat="1" applyFont="1" applyFill="1" applyBorder="1" applyAlignment="1" applyProtection="1">
      <alignment horizontal="center" vertical="center"/>
    </xf>
    <xf numFmtId="183" fontId="9" fillId="3" borderId="1" xfId="0" applyNumberFormat="1" applyFont="1" applyFill="1" applyBorder="1" applyAlignment="1" applyProtection="1">
      <alignment horizontal="center" vertical="center" wrapText="1"/>
    </xf>
    <xf numFmtId="183" fontId="9" fillId="3" borderId="3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left" vertical="center"/>
    </xf>
    <xf numFmtId="49" fontId="24" fillId="0" borderId="2" xfId="0" applyNumberFormat="1" applyFont="1" applyFill="1" applyBorder="1" applyAlignment="1" applyProtection="1">
      <alignment horizontal="left" vertical="center"/>
    </xf>
    <xf numFmtId="0" fontId="14" fillId="2" borderId="1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left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49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Border="1" applyAlignment="1">
      <alignment horizontal="right" vertical="center"/>
    </xf>
    <xf numFmtId="185" fontId="0" fillId="0" borderId="1" xfId="0" applyNumberFormat="1" applyBorder="1" applyAlignment="1">
      <alignment horizontal="right" vertical="center"/>
    </xf>
    <xf numFmtId="0" fontId="14" fillId="3" borderId="1" xfId="0" applyNumberFormat="1" applyFont="1" applyFill="1" applyBorder="1" applyAlignment="1" applyProtection="1">
      <alignment horizontal="right" vertical="center" wrapText="1"/>
    </xf>
    <xf numFmtId="180" fontId="9" fillId="0" borderId="1" xfId="0" applyNumberFormat="1" applyFont="1" applyFill="1" applyBorder="1" applyAlignment="1" applyProtection="1">
      <alignment horizontal="right" vertical="center" wrapText="1"/>
    </xf>
    <xf numFmtId="180" fontId="9" fillId="0" borderId="1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</cellXfs>
  <cellStyles count="8">
    <cellStyle name="百分比" xfId="1" builtinId="5"/>
    <cellStyle name="百分比 2" xfId="2"/>
    <cellStyle name="百分比 3" xfId="3"/>
    <cellStyle name="常规" xfId="0" builtinId="0"/>
    <cellStyle name="常规 2" xfId="4"/>
    <cellStyle name="常规 3" xfId="5"/>
    <cellStyle name="千位分隔 2" xfId="6"/>
    <cellStyle name="千位分隔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showGridLines="0" topLeftCell="A4" workbookViewId="0">
      <selection activeCell="B6" sqref="B6:B12"/>
    </sheetView>
  </sheetViews>
  <sheetFormatPr defaultColWidth="9" defaultRowHeight="24.75" customHeight="1"/>
  <cols>
    <col min="1" max="1" width="40.875" customWidth="1"/>
    <col min="2" max="2" width="11.75" customWidth="1"/>
    <col min="3" max="3" width="32.5" style="25" customWidth="1"/>
    <col min="4" max="4" width="12.125" customWidth="1"/>
    <col min="5" max="5" width="26.375" customWidth="1"/>
    <col min="6" max="6" width="13" customWidth="1"/>
  </cols>
  <sheetData>
    <row r="1" spans="1:6" ht="24.75" customHeight="1">
      <c r="A1" s="1"/>
      <c r="B1" s="2"/>
      <c r="C1" s="22"/>
      <c r="D1" s="2"/>
      <c r="E1" s="2"/>
      <c r="F1" s="3"/>
    </row>
    <row r="2" spans="1:6" ht="35.25" customHeight="1">
      <c r="A2" s="174" t="s">
        <v>130</v>
      </c>
      <c r="B2" s="175"/>
      <c r="C2" s="175"/>
      <c r="D2" s="175"/>
      <c r="E2" s="175"/>
      <c r="F2" s="175"/>
    </row>
    <row r="3" spans="1:6" ht="24.75" customHeight="1">
      <c r="A3" s="31" t="s">
        <v>47</v>
      </c>
      <c r="B3" s="4"/>
      <c r="C3" s="23"/>
      <c r="D3" s="4"/>
      <c r="E3" s="5"/>
      <c r="F3" s="3" t="s">
        <v>0</v>
      </c>
    </row>
    <row r="4" spans="1:6" ht="24.75" customHeight="1">
      <c r="A4" s="176" t="s">
        <v>1</v>
      </c>
      <c r="B4" s="176"/>
      <c r="C4" s="142" t="s">
        <v>2</v>
      </c>
      <c r="D4" s="176" t="s">
        <v>2</v>
      </c>
      <c r="E4" s="176"/>
      <c r="F4" s="176"/>
    </row>
    <row r="5" spans="1:6" ht="24.75" customHeight="1">
      <c r="A5" s="6" t="s">
        <v>3</v>
      </c>
      <c r="B5" s="143" t="s">
        <v>4</v>
      </c>
      <c r="C5" s="24" t="s">
        <v>3</v>
      </c>
      <c r="D5" s="143" t="s">
        <v>4</v>
      </c>
      <c r="E5" s="6" t="s">
        <v>3</v>
      </c>
      <c r="F5" s="143" t="s">
        <v>4</v>
      </c>
    </row>
    <row r="6" spans="1:6" s="13" customFormat="1" ht="24.75" customHeight="1">
      <c r="A6" s="8" t="s">
        <v>5</v>
      </c>
      <c r="B6" s="12">
        <v>5833</v>
      </c>
      <c r="C6" s="8" t="s">
        <v>24</v>
      </c>
      <c r="D6" s="12">
        <v>3832.32</v>
      </c>
      <c r="E6" s="132" t="s">
        <v>6</v>
      </c>
      <c r="F6" s="14">
        <f>1050.41+107.69+75.08</f>
        <v>1233.18</v>
      </c>
    </row>
    <row r="7" spans="1:6" s="13" customFormat="1" ht="24.75" customHeight="1">
      <c r="A7" s="144" t="s">
        <v>7</v>
      </c>
      <c r="B7" s="11">
        <v>3687</v>
      </c>
      <c r="C7" s="8" t="s">
        <v>25</v>
      </c>
      <c r="D7" s="11">
        <v>203.7</v>
      </c>
      <c r="E7" s="134" t="s">
        <v>8</v>
      </c>
      <c r="F7" s="135">
        <f>2076.48+2523.34</f>
        <v>4599.82</v>
      </c>
    </row>
    <row r="8" spans="1:6" s="13" customFormat="1" ht="24.75" customHeight="1">
      <c r="A8" s="145" t="s">
        <v>235</v>
      </c>
      <c r="B8" s="12">
        <v>2146</v>
      </c>
      <c r="C8" s="8" t="s">
        <v>26</v>
      </c>
      <c r="D8" s="12"/>
      <c r="E8" s="136" t="s">
        <v>215</v>
      </c>
      <c r="F8" s="135"/>
    </row>
    <row r="9" spans="1:6" s="13" customFormat="1" ht="24.75" customHeight="1">
      <c r="A9" s="146" t="s">
        <v>239</v>
      </c>
      <c r="B9" s="12"/>
      <c r="C9" s="8" t="s">
        <v>27</v>
      </c>
      <c r="D9" s="12"/>
      <c r="E9" s="134" t="s">
        <v>216</v>
      </c>
      <c r="F9" s="135"/>
    </row>
    <row r="10" spans="1:6" s="13" customFormat="1" ht="24.75" customHeight="1">
      <c r="A10" s="146" t="s">
        <v>240</v>
      </c>
      <c r="B10" s="12"/>
      <c r="C10" s="8" t="s">
        <v>28</v>
      </c>
      <c r="D10" s="12"/>
      <c r="E10" s="134" t="s">
        <v>217</v>
      </c>
      <c r="F10" s="135"/>
    </row>
    <row r="11" spans="1:6" s="13" customFormat="1" ht="24.75" customHeight="1">
      <c r="A11" s="146" t="s">
        <v>236</v>
      </c>
      <c r="B11" s="12"/>
      <c r="C11" s="8" t="s">
        <v>29</v>
      </c>
      <c r="D11" s="12">
        <v>267.77999999999997</v>
      </c>
      <c r="E11" s="137"/>
      <c r="F11" s="135"/>
    </row>
    <row r="12" spans="1:6" s="13" customFormat="1" ht="24.75" customHeight="1">
      <c r="A12" s="146" t="s">
        <v>237</v>
      </c>
      <c r="B12" s="15">
        <v>2146</v>
      </c>
      <c r="C12" s="8" t="s">
        <v>30</v>
      </c>
      <c r="D12" s="15">
        <v>145</v>
      </c>
      <c r="E12" s="134"/>
      <c r="F12" s="135"/>
    </row>
    <row r="13" spans="1:6" s="13" customFormat="1" ht="24.75" customHeight="1">
      <c r="A13" s="147" t="s">
        <v>238</v>
      </c>
      <c r="B13" s="15"/>
      <c r="C13" s="8" t="s">
        <v>31</v>
      </c>
      <c r="D13" s="15"/>
      <c r="E13" s="134"/>
      <c r="F13" s="135"/>
    </row>
    <row r="14" spans="1:6" s="13" customFormat="1" ht="24.75" customHeight="1">
      <c r="A14" s="17" t="s">
        <v>241</v>
      </c>
      <c r="B14" s="15"/>
      <c r="C14" s="8" t="s">
        <v>32</v>
      </c>
      <c r="D14" s="15">
        <v>672.2</v>
      </c>
      <c r="E14" s="134"/>
      <c r="F14" s="135"/>
    </row>
    <row r="15" spans="1:6" ht="24.75" customHeight="1">
      <c r="A15" s="9" t="s">
        <v>242</v>
      </c>
      <c r="B15" s="15"/>
      <c r="C15" s="8" t="s">
        <v>33</v>
      </c>
      <c r="D15" s="15">
        <v>702</v>
      </c>
      <c r="E15" s="9"/>
      <c r="F15" s="30"/>
    </row>
    <row r="16" spans="1:6" ht="24.75" customHeight="1">
      <c r="A16" s="9" t="s">
        <v>243</v>
      </c>
      <c r="B16" s="15"/>
      <c r="C16" s="8" t="s">
        <v>34</v>
      </c>
      <c r="D16" s="15"/>
      <c r="E16" s="9"/>
      <c r="F16" s="7"/>
    </row>
    <row r="17" spans="1:6" s="13" customFormat="1" ht="24.75" customHeight="1">
      <c r="A17" s="29" t="s">
        <v>244</v>
      </c>
      <c r="B17" s="12"/>
      <c r="C17" s="8" t="s">
        <v>35</v>
      </c>
      <c r="D17" s="12"/>
      <c r="E17" s="133"/>
      <c r="F17" s="18"/>
    </row>
    <row r="18" spans="1:6" s="13" customFormat="1" ht="24.75" customHeight="1">
      <c r="A18" s="29" t="s">
        <v>245</v>
      </c>
      <c r="B18" s="12"/>
      <c r="C18" s="8" t="s">
        <v>36</v>
      </c>
      <c r="D18" s="12"/>
      <c r="E18" s="8"/>
      <c r="F18" s="18"/>
    </row>
    <row r="19" spans="1:6" s="13" customFormat="1" ht="24.75" customHeight="1">
      <c r="A19" s="29" t="s">
        <v>246</v>
      </c>
      <c r="B19" s="12"/>
      <c r="C19" s="8" t="s">
        <v>37</v>
      </c>
      <c r="D19" s="12"/>
      <c r="E19" s="133"/>
      <c r="F19" s="18"/>
    </row>
    <row r="20" spans="1:6" s="13" customFormat="1" ht="24.75" customHeight="1">
      <c r="A20" s="133"/>
      <c r="B20" s="12"/>
      <c r="C20" s="8" t="s">
        <v>38</v>
      </c>
      <c r="D20" s="12"/>
      <c r="E20" s="6"/>
      <c r="F20" s="16"/>
    </row>
    <row r="21" spans="1:6" ht="24.75" customHeight="1">
      <c r="A21" s="9"/>
      <c r="B21" s="27"/>
      <c r="C21" s="8" t="s">
        <v>39</v>
      </c>
      <c r="D21" s="27"/>
      <c r="E21" s="6"/>
      <c r="F21" s="16"/>
    </row>
    <row r="22" spans="1:6" s="13" customFormat="1" ht="24.75" customHeight="1">
      <c r="A22" s="133"/>
      <c r="B22" s="15"/>
      <c r="C22" s="8" t="s">
        <v>40</v>
      </c>
      <c r="D22" s="15"/>
      <c r="E22" s="26"/>
      <c r="F22" s="16"/>
    </row>
    <row r="23" spans="1:6" s="28" customFormat="1" ht="24.75" customHeight="1">
      <c r="A23" s="26" t="s">
        <v>9</v>
      </c>
      <c r="B23" s="10">
        <v>5833</v>
      </c>
      <c r="C23" s="8" t="s">
        <v>41</v>
      </c>
      <c r="D23" s="9">
        <v>10</v>
      </c>
      <c r="E23" s="26" t="s">
        <v>223</v>
      </c>
      <c r="F23" s="9">
        <v>5833</v>
      </c>
    </row>
    <row r="24" spans="1:6" s="28" customFormat="1" ht="24.75" customHeight="1">
      <c r="A24" s="29" t="s">
        <v>247</v>
      </c>
      <c r="B24" s="12"/>
      <c r="C24" s="8" t="s">
        <v>42</v>
      </c>
      <c r="D24" s="9"/>
      <c r="E24" s="9"/>
      <c r="F24" s="18"/>
    </row>
    <row r="25" spans="1:6" s="28" customFormat="1" ht="24.75" customHeight="1">
      <c r="A25" s="29" t="s">
        <v>248</v>
      </c>
      <c r="B25" s="12"/>
      <c r="C25" s="8" t="s">
        <v>43</v>
      </c>
      <c r="D25" s="9"/>
      <c r="E25" s="9"/>
      <c r="F25" s="18"/>
    </row>
    <row r="26" spans="1:6" s="28" customFormat="1" ht="24.75" customHeight="1">
      <c r="A26" s="29" t="s">
        <v>249</v>
      </c>
      <c r="B26" s="12"/>
      <c r="C26" s="8" t="s">
        <v>44</v>
      </c>
      <c r="D26" s="9"/>
      <c r="E26" s="8" t="s">
        <v>218</v>
      </c>
      <c r="F26" s="18"/>
    </row>
    <row r="27" spans="1:6" s="28" customFormat="1" ht="24.75" customHeight="1">
      <c r="A27" s="29" t="s">
        <v>250</v>
      </c>
      <c r="B27" s="12"/>
      <c r="C27" s="8" t="s">
        <v>45</v>
      </c>
      <c r="D27" s="9"/>
      <c r="E27" s="6"/>
      <c r="F27" s="16"/>
    </row>
    <row r="28" spans="1:6" s="28" customFormat="1" ht="24.75" customHeight="1">
      <c r="A28" s="8"/>
      <c r="B28" s="27"/>
      <c r="C28" s="148" t="s">
        <v>46</v>
      </c>
      <c r="D28" s="9">
        <v>5833</v>
      </c>
      <c r="E28" s="6"/>
      <c r="F28" s="16"/>
    </row>
    <row r="29" spans="1:6" s="28" customFormat="1" ht="24.75" customHeight="1">
      <c r="A29" s="26" t="s">
        <v>10</v>
      </c>
      <c r="B29" s="15">
        <f>B23+B24</f>
        <v>5833</v>
      </c>
      <c r="C29" s="148" t="s">
        <v>12</v>
      </c>
      <c r="D29" s="9">
        <v>5833</v>
      </c>
      <c r="E29" s="26" t="s">
        <v>12</v>
      </c>
      <c r="F29" s="16">
        <v>5833</v>
      </c>
    </row>
  </sheetData>
  <sheetProtection formatCells="0" formatColumns="0" formatRows="0"/>
  <mergeCells count="3">
    <mergeCell ref="A2:F2"/>
    <mergeCell ref="A4:B4"/>
    <mergeCell ref="D4:F4"/>
  </mergeCells>
  <phoneticPr fontId="5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6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60"/>
  <sheetViews>
    <sheetView topLeftCell="A3" workbookViewId="0">
      <selection activeCell="D6" sqref="D6"/>
    </sheetView>
  </sheetViews>
  <sheetFormatPr defaultRowHeight="13.5"/>
  <cols>
    <col min="1" max="2" width="11.625" customWidth="1"/>
    <col min="3" max="3" width="28.5" customWidth="1"/>
    <col min="4" max="4" width="19.125" customWidth="1"/>
  </cols>
  <sheetData>
    <row r="1" spans="1:7" s="25" customFormat="1" ht="33" customHeight="1">
      <c r="A1" s="235" t="s">
        <v>222</v>
      </c>
      <c r="B1" s="235"/>
      <c r="C1" s="235"/>
      <c r="D1" s="235"/>
    </row>
    <row r="2" spans="1:7" s="25" customFormat="1" ht="8.25" customHeight="1">
      <c r="A2" s="108"/>
      <c r="B2" s="108"/>
      <c r="C2" s="108"/>
      <c r="D2" s="108"/>
    </row>
    <row r="3" spans="1:7" s="25" customFormat="1" ht="20.25" customHeight="1">
      <c r="A3" s="236" t="s">
        <v>115</v>
      </c>
      <c r="B3" s="237"/>
      <c r="C3" s="237"/>
      <c r="D3" s="107" t="s">
        <v>13</v>
      </c>
    </row>
    <row r="4" spans="1:7" s="25" customFormat="1" ht="20.25" customHeight="1">
      <c r="A4" s="238" t="s">
        <v>59</v>
      </c>
      <c r="B4" s="238"/>
      <c r="C4" s="109" t="s">
        <v>161</v>
      </c>
      <c r="D4" s="110" t="s">
        <v>209</v>
      </c>
      <c r="G4" s="68"/>
    </row>
    <row r="5" spans="1:7" s="25" customFormat="1" ht="20.25" customHeight="1">
      <c r="A5" s="111" t="s">
        <v>61</v>
      </c>
      <c r="B5" s="112" t="s">
        <v>62</v>
      </c>
      <c r="C5" s="112"/>
      <c r="D5" s="110"/>
      <c r="G5" s="68"/>
    </row>
    <row r="6" spans="1:7" s="25" customFormat="1" ht="20.25" customHeight="1">
      <c r="A6" s="113"/>
      <c r="B6" s="114"/>
      <c r="C6" s="115" t="s">
        <v>11</v>
      </c>
      <c r="D6" s="116">
        <f>D7+D21+D49</f>
        <v>1233.1799999999998</v>
      </c>
    </row>
    <row r="7" spans="1:7" s="25" customFormat="1" ht="20.25" customHeight="1">
      <c r="A7" s="117">
        <v>301</v>
      </c>
      <c r="B7" s="118"/>
      <c r="C7" s="119" t="s">
        <v>162</v>
      </c>
      <c r="D7" s="120">
        <v>1121.49</v>
      </c>
    </row>
    <row r="8" spans="1:7" s="25" customFormat="1" ht="20.25" customHeight="1">
      <c r="A8" s="117"/>
      <c r="B8" s="118" t="s">
        <v>163</v>
      </c>
      <c r="C8" s="121" t="s">
        <v>71</v>
      </c>
      <c r="D8" s="116">
        <v>152.06</v>
      </c>
    </row>
    <row r="9" spans="1:7" s="25" customFormat="1" ht="20.25" customHeight="1">
      <c r="A9" s="117"/>
      <c r="B9" s="118" t="s">
        <v>164</v>
      </c>
      <c r="C9" s="121" t="s">
        <v>72</v>
      </c>
      <c r="D9" s="116">
        <v>164.33</v>
      </c>
    </row>
    <row r="10" spans="1:7" s="25" customFormat="1" ht="20.25" customHeight="1">
      <c r="A10" s="117"/>
      <c r="B10" s="118" t="s">
        <v>165</v>
      </c>
      <c r="C10" s="121" t="s">
        <v>73</v>
      </c>
      <c r="D10" s="116">
        <v>317.2</v>
      </c>
    </row>
    <row r="11" spans="1:7" s="25" customFormat="1" ht="20.25" customHeight="1">
      <c r="A11" s="117"/>
      <c r="B11" s="118" t="s">
        <v>167</v>
      </c>
      <c r="C11" s="121" t="s">
        <v>168</v>
      </c>
      <c r="D11" s="116">
        <v>19.97</v>
      </c>
    </row>
    <row r="12" spans="1:7" s="25" customFormat="1" ht="20.25" customHeight="1">
      <c r="A12" s="117"/>
      <c r="B12" s="118" t="s">
        <v>169</v>
      </c>
      <c r="C12" s="121" t="s">
        <v>74</v>
      </c>
      <c r="D12" s="116"/>
      <c r="E12" s="68"/>
    </row>
    <row r="13" spans="1:7" s="25" customFormat="1" ht="20.25" customHeight="1">
      <c r="A13" s="117"/>
      <c r="B13" s="117" t="s">
        <v>170</v>
      </c>
      <c r="C13" s="121" t="s">
        <v>78</v>
      </c>
      <c r="D13" s="122">
        <v>139.97999999999999</v>
      </c>
    </row>
    <row r="14" spans="1:7" s="25" customFormat="1" ht="20.25" customHeight="1">
      <c r="A14" s="117"/>
      <c r="B14" s="117" t="s">
        <v>171</v>
      </c>
      <c r="C14" s="121" t="s">
        <v>79</v>
      </c>
      <c r="D14" s="116"/>
    </row>
    <row r="15" spans="1:7" s="25" customFormat="1" ht="20.25" customHeight="1">
      <c r="A15" s="117"/>
      <c r="B15" s="118" t="s">
        <v>224</v>
      </c>
      <c r="C15" s="121" t="s">
        <v>225</v>
      </c>
      <c r="D15" s="120"/>
    </row>
    <row r="16" spans="1:7" s="25" customFormat="1" ht="20.25" customHeight="1">
      <c r="A16" s="117"/>
      <c r="B16" s="118">
        <v>11</v>
      </c>
      <c r="C16" s="138" t="s">
        <v>226</v>
      </c>
      <c r="D16" s="122"/>
      <c r="E16" s="68"/>
    </row>
    <row r="17" spans="1:5" s="25" customFormat="1" ht="20.25" customHeight="1">
      <c r="A17" s="117"/>
      <c r="B17" s="117" t="s">
        <v>227</v>
      </c>
      <c r="C17" s="121" t="s">
        <v>228</v>
      </c>
      <c r="D17" s="122"/>
    </row>
    <row r="18" spans="1:5" s="25" customFormat="1" ht="20.25" customHeight="1">
      <c r="A18" s="117"/>
      <c r="B18" s="117" t="s">
        <v>229</v>
      </c>
      <c r="C18" s="121" t="s">
        <v>230</v>
      </c>
      <c r="D18" s="116">
        <v>71.08</v>
      </c>
    </row>
    <row r="19" spans="1:5" s="25" customFormat="1" ht="20.25" customHeight="1">
      <c r="A19" s="117"/>
      <c r="B19" s="118" t="s">
        <v>231</v>
      </c>
      <c r="C19" s="121" t="s">
        <v>232</v>
      </c>
      <c r="D19" s="116"/>
    </row>
    <row r="20" spans="1:5" s="25" customFormat="1" ht="20.25" customHeight="1">
      <c r="A20" s="117"/>
      <c r="B20" s="118" t="s">
        <v>172</v>
      </c>
      <c r="C20" s="121" t="s">
        <v>70</v>
      </c>
      <c r="D20" s="116">
        <v>256.89</v>
      </c>
    </row>
    <row r="21" spans="1:5" s="25" customFormat="1" ht="20.25" customHeight="1">
      <c r="A21" s="117" t="s">
        <v>173</v>
      </c>
      <c r="B21" s="118"/>
      <c r="C21" s="121" t="s">
        <v>174</v>
      </c>
      <c r="D21" s="122">
        <v>75.08</v>
      </c>
    </row>
    <row r="22" spans="1:5" s="25" customFormat="1" ht="20.25" customHeight="1">
      <c r="A22" s="117"/>
      <c r="B22" s="118" t="s">
        <v>163</v>
      </c>
      <c r="C22" s="121" t="s">
        <v>90</v>
      </c>
      <c r="D22" s="122">
        <v>12</v>
      </c>
    </row>
    <row r="23" spans="1:5" s="25" customFormat="1" ht="20.25" customHeight="1">
      <c r="A23" s="117"/>
      <c r="B23" s="118" t="s">
        <v>164</v>
      </c>
      <c r="C23" s="121" t="s">
        <v>175</v>
      </c>
      <c r="D23" s="122">
        <v>10</v>
      </c>
    </row>
    <row r="24" spans="1:5" s="25" customFormat="1" ht="20.25" customHeight="1">
      <c r="A24" s="117"/>
      <c r="B24" s="118" t="s">
        <v>165</v>
      </c>
      <c r="C24" s="121" t="s">
        <v>176</v>
      </c>
      <c r="D24" s="122">
        <v>0</v>
      </c>
    </row>
    <row r="25" spans="1:5" s="25" customFormat="1" ht="20.25" customHeight="1">
      <c r="A25" s="117"/>
      <c r="B25" s="118" t="s">
        <v>166</v>
      </c>
      <c r="C25" s="121" t="s">
        <v>177</v>
      </c>
      <c r="D25" s="122">
        <v>0</v>
      </c>
      <c r="E25" s="68"/>
    </row>
    <row r="26" spans="1:5" s="25" customFormat="1" ht="20.25" customHeight="1">
      <c r="A26" s="117"/>
      <c r="B26" s="118" t="s">
        <v>178</v>
      </c>
      <c r="C26" s="121" t="s">
        <v>92</v>
      </c>
      <c r="D26" s="122">
        <v>1</v>
      </c>
    </row>
    <row r="27" spans="1:5" s="25" customFormat="1" ht="19.5" customHeight="1">
      <c r="A27" s="117"/>
      <c r="B27" s="118" t="s">
        <v>167</v>
      </c>
      <c r="C27" s="121" t="s">
        <v>93</v>
      </c>
      <c r="D27" s="122">
        <v>2</v>
      </c>
    </row>
    <row r="28" spans="1:5" s="25" customFormat="1" ht="20.25" customHeight="1">
      <c r="A28" s="117"/>
      <c r="B28" s="118" t="s">
        <v>169</v>
      </c>
      <c r="C28" s="121" t="s">
        <v>94</v>
      </c>
      <c r="D28" s="122">
        <v>0</v>
      </c>
    </row>
    <row r="29" spans="1:5" s="25" customFormat="1" ht="20.25" customHeight="1">
      <c r="A29" s="117"/>
      <c r="B29" s="118" t="s">
        <v>170</v>
      </c>
      <c r="C29" s="121" t="s">
        <v>95</v>
      </c>
      <c r="D29" s="122">
        <v>0</v>
      </c>
      <c r="E29" s="68"/>
    </row>
    <row r="30" spans="1:5" s="25" customFormat="1" ht="20.25" customHeight="1">
      <c r="A30" s="117"/>
      <c r="B30" s="118" t="s">
        <v>171</v>
      </c>
      <c r="C30" s="121" t="s">
        <v>96</v>
      </c>
      <c r="D30" s="122">
        <v>0</v>
      </c>
    </row>
    <row r="31" spans="1:5" s="25" customFormat="1" ht="20.25" customHeight="1">
      <c r="A31" s="117"/>
      <c r="B31" s="118" t="s">
        <v>179</v>
      </c>
      <c r="C31" s="121" t="s">
        <v>97</v>
      </c>
      <c r="D31" s="122">
        <v>9.1999999999999993</v>
      </c>
    </row>
    <row r="32" spans="1:5" s="25" customFormat="1" ht="20.25" customHeight="1">
      <c r="A32" s="117"/>
      <c r="B32" s="118" t="s">
        <v>180</v>
      </c>
      <c r="C32" s="121" t="s">
        <v>181</v>
      </c>
      <c r="D32" s="122">
        <v>0</v>
      </c>
    </row>
    <row r="33" spans="1:5" s="25" customFormat="1" ht="20.25" customHeight="1">
      <c r="A33" s="117"/>
      <c r="B33" s="118" t="s">
        <v>182</v>
      </c>
      <c r="C33" s="121" t="s">
        <v>183</v>
      </c>
      <c r="D33" s="122">
        <v>2.4</v>
      </c>
      <c r="E33" s="68"/>
    </row>
    <row r="34" spans="1:5" s="25" customFormat="1" ht="20.25" customHeight="1">
      <c r="A34" s="117"/>
      <c r="B34" s="118" t="s">
        <v>184</v>
      </c>
      <c r="C34" s="121" t="s">
        <v>99</v>
      </c>
      <c r="D34" s="116">
        <v>4</v>
      </c>
    </row>
    <row r="35" spans="1:5" s="25" customFormat="1" ht="20.25" customHeight="1">
      <c r="A35" s="117"/>
      <c r="B35" s="118" t="s">
        <v>185</v>
      </c>
      <c r="C35" s="121" t="s">
        <v>100</v>
      </c>
      <c r="D35" s="116">
        <v>2</v>
      </c>
    </row>
    <row r="36" spans="1:5" s="25" customFormat="1" ht="20.25" customHeight="1">
      <c r="A36" s="117"/>
      <c r="B36" s="118" t="s">
        <v>186</v>
      </c>
      <c r="C36" s="121" t="s">
        <v>101</v>
      </c>
      <c r="D36" s="116">
        <v>3</v>
      </c>
    </row>
    <row r="37" spans="1:5" s="25" customFormat="1" ht="20.25" customHeight="1">
      <c r="A37" s="117"/>
      <c r="B37" s="118" t="s">
        <v>187</v>
      </c>
      <c r="C37" s="121" t="s">
        <v>102</v>
      </c>
      <c r="D37" s="116">
        <v>10</v>
      </c>
    </row>
    <row r="38" spans="1:5" s="25" customFormat="1" ht="20.25" customHeight="1">
      <c r="A38" s="117"/>
      <c r="B38" s="118" t="s">
        <v>188</v>
      </c>
      <c r="C38" s="121" t="s">
        <v>189</v>
      </c>
      <c r="D38" s="116">
        <v>0</v>
      </c>
    </row>
    <row r="39" spans="1:5" s="25" customFormat="1" ht="20.25" customHeight="1">
      <c r="A39" s="117"/>
      <c r="B39" s="118" t="s">
        <v>190</v>
      </c>
      <c r="C39" s="121" t="s">
        <v>191</v>
      </c>
      <c r="D39" s="122">
        <v>0</v>
      </c>
    </row>
    <row r="40" spans="1:5" s="25" customFormat="1" ht="20.25" customHeight="1">
      <c r="A40" s="117"/>
      <c r="B40" s="118" t="s">
        <v>192</v>
      </c>
      <c r="C40" s="121" t="s">
        <v>193</v>
      </c>
      <c r="D40" s="122">
        <v>0</v>
      </c>
    </row>
    <row r="41" spans="1:5" s="25" customFormat="1" ht="20.25" customHeight="1">
      <c r="A41" s="117"/>
      <c r="B41" s="118" t="s">
        <v>194</v>
      </c>
      <c r="C41" s="121" t="s">
        <v>103</v>
      </c>
      <c r="D41" s="122">
        <v>0</v>
      </c>
    </row>
    <row r="42" spans="1:5" s="25" customFormat="1" ht="20.25" customHeight="1">
      <c r="A42" s="117"/>
      <c r="B42" s="118" t="s">
        <v>195</v>
      </c>
      <c r="C42" s="121" t="s">
        <v>196</v>
      </c>
      <c r="D42" s="122">
        <v>0</v>
      </c>
    </row>
    <row r="43" spans="1:5" s="25" customFormat="1" ht="20.25" customHeight="1">
      <c r="A43" s="117"/>
      <c r="B43" s="118" t="s">
        <v>197</v>
      </c>
      <c r="C43" s="121" t="s">
        <v>104</v>
      </c>
      <c r="D43" s="122">
        <v>11.88</v>
      </c>
      <c r="E43" s="68"/>
    </row>
    <row r="44" spans="1:5" s="25" customFormat="1" ht="20.25" customHeight="1">
      <c r="A44" s="117"/>
      <c r="B44" s="118" t="s">
        <v>198</v>
      </c>
      <c r="C44" s="121" t="s">
        <v>105</v>
      </c>
      <c r="D44" s="122">
        <v>0</v>
      </c>
    </row>
    <row r="45" spans="1:5" s="25" customFormat="1" ht="20.25" customHeight="1">
      <c r="A45" s="117"/>
      <c r="B45" s="118" t="s">
        <v>199</v>
      </c>
      <c r="C45" s="121" t="s">
        <v>106</v>
      </c>
      <c r="D45" s="122">
        <v>7.6</v>
      </c>
    </row>
    <row r="46" spans="1:5" s="25" customFormat="1" ht="20.25" customHeight="1">
      <c r="A46" s="117"/>
      <c r="B46" s="118" t="s">
        <v>200</v>
      </c>
      <c r="C46" s="121" t="s">
        <v>201</v>
      </c>
      <c r="D46" s="122">
        <v>0</v>
      </c>
    </row>
    <row r="47" spans="1:5" s="25" customFormat="1" ht="20.25" customHeight="1">
      <c r="A47" s="117"/>
      <c r="B47" s="117" t="s">
        <v>202</v>
      </c>
      <c r="C47" s="123" t="s">
        <v>203</v>
      </c>
      <c r="D47" s="122">
        <v>0</v>
      </c>
    </row>
    <row r="48" spans="1:5" s="25" customFormat="1" ht="20.25" customHeight="1">
      <c r="A48" s="117"/>
      <c r="B48" s="118" t="s">
        <v>172</v>
      </c>
      <c r="C48" s="121" t="s">
        <v>204</v>
      </c>
      <c r="D48" s="122">
        <v>0</v>
      </c>
    </row>
    <row r="49" spans="1:12" s="25" customFormat="1" ht="20.25" customHeight="1">
      <c r="A49" s="117" t="s">
        <v>205</v>
      </c>
      <c r="B49" s="118"/>
      <c r="C49" s="121" t="s">
        <v>206</v>
      </c>
      <c r="D49" s="116">
        <v>36.61</v>
      </c>
    </row>
    <row r="50" spans="1:12" s="25" customFormat="1" ht="20.25" customHeight="1">
      <c r="A50" s="117"/>
      <c r="B50" s="118" t="s">
        <v>163</v>
      </c>
      <c r="C50" s="121" t="s">
        <v>80</v>
      </c>
      <c r="D50" s="122"/>
      <c r="E50" s="68"/>
    </row>
    <row r="51" spans="1:12" s="25" customFormat="1" ht="20.25" customHeight="1">
      <c r="A51" s="117"/>
      <c r="B51" s="118" t="s">
        <v>164</v>
      </c>
      <c r="C51" s="121" t="s">
        <v>81</v>
      </c>
      <c r="D51" s="116"/>
      <c r="E51" s="68"/>
      <c r="L51" s="68"/>
    </row>
    <row r="52" spans="1:12" s="25" customFormat="1" ht="20.25" customHeight="1">
      <c r="A52" s="117"/>
      <c r="B52" s="118" t="s">
        <v>165</v>
      </c>
      <c r="C52" s="121" t="s">
        <v>207</v>
      </c>
      <c r="D52" s="124"/>
      <c r="L52" s="68"/>
    </row>
    <row r="53" spans="1:12" s="25" customFormat="1" ht="20.25" customHeight="1">
      <c r="A53" s="117"/>
      <c r="B53" s="118" t="s">
        <v>166</v>
      </c>
      <c r="C53" s="121" t="s">
        <v>83</v>
      </c>
      <c r="D53" s="120"/>
    </row>
    <row r="54" spans="1:12" s="25" customFormat="1" ht="20.25" customHeight="1">
      <c r="A54" s="117"/>
      <c r="B54" s="118" t="s">
        <v>178</v>
      </c>
      <c r="C54" s="121" t="s">
        <v>84</v>
      </c>
      <c r="D54" s="122">
        <v>31.5</v>
      </c>
    </row>
    <row r="55" spans="1:12" s="25" customFormat="1" ht="19.5" customHeight="1">
      <c r="A55" s="117"/>
      <c r="B55" s="118" t="s">
        <v>167</v>
      </c>
      <c r="C55" s="121" t="s">
        <v>85</v>
      </c>
      <c r="D55" s="116">
        <v>0</v>
      </c>
    </row>
    <row r="56" spans="1:12" s="25" customFormat="1" ht="19.5" customHeight="1">
      <c r="A56" s="117"/>
      <c r="B56" s="118" t="s">
        <v>169</v>
      </c>
      <c r="C56" s="121" t="s">
        <v>233</v>
      </c>
      <c r="D56" s="124">
        <v>4.22</v>
      </c>
    </row>
    <row r="57" spans="1:12" s="25" customFormat="1" ht="19.5" customHeight="1">
      <c r="A57" s="117"/>
      <c r="B57" s="118" t="s">
        <v>170</v>
      </c>
      <c r="C57" s="121" t="s">
        <v>87</v>
      </c>
      <c r="D57" s="120">
        <v>0</v>
      </c>
    </row>
    <row r="58" spans="1:12" s="25" customFormat="1" ht="20.25" customHeight="1">
      <c r="A58" s="117"/>
      <c r="B58" s="117" t="s">
        <v>171</v>
      </c>
      <c r="C58" s="121" t="s">
        <v>88</v>
      </c>
      <c r="D58" s="116">
        <v>0.56999999999999995</v>
      </c>
    </row>
    <row r="59" spans="1:12" s="25" customFormat="1" ht="20.25" customHeight="1">
      <c r="A59" s="117"/>
      <c r="B59" s="118" t="s">
        <v>224</v>
      </c>
      <c r="C59" s="121" t="s">
        <v>234</v>
      </c>
      <c r="D59" s="124"/>
    </row>
    <row r="60" spans="1:12" s="25" customFormat="1" ht="20.25" customHeight="1">
      <c r="A60" s="117"/>
      <c r="B60" s="117" t="s">
        <v>172</v>
      </c>
      <c r="C60" s="123" t="s">
        <v>208</v>
      </c>
      <c r="D60" s="125">
        <v>0.33</v>
      </c>
    </row>
  </sheetData>
  <mergeCells count="3">
    <mergeCell ref="A1:D1"/>
    <mergeCell ref="A3:C3"/>
    <mergeCell ref="A4:B4"/>
  </mergeCells>
  <phoneticPr fontId="10" type="noConversion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L17" sqref="L17"/>
    </sheetView>
  </sheetViews>
  <sheetFormatPr defaultRowHeight="13.5"/>
  <cols>
    <col min="4" max="7" width="12.875" customWidth="1"/>
  </cols>
  <sheetData>
    <row r="1" spans="1:7" s="25" customFormat="1" ht="33" customHeight="1">
      <c r="A1" s="239" t="s">
        <v>214</v>
      </c>
      <c r="B1" s="239"/>
      <c r="C1" s="239"/>
      <c r="D1" s="239"/>
      <c r="E1" s="239"/>
      <c r="F1" s="239"/>
      <c r="G1" s="239"/>
    </row>
    <row r="2" spans="1:7" s="25" customFormat="1" ht="18.75" customHeight="1">
      <c r="A2" s="237" t="s">
        <v>57</v>
      </c>
      <c r="B2" s="237"/>
      <c r="C2" s="237"/>
      <c r="D2" s="237"/>
      <c r="E2" s="237"/>
      <c r="F2" s="237"/>
      <c r="G2" s="126" t="s">
        <v>13</v>
      </c>
    </row>
    <row r="3" spans="1:7" s="25" customFormat="1" ht="27" customHeight="1">
      <c r="A3" s="240" t="s">
        <v>59</v>
      </c>
      <c r="B3" s="240"/>
      <c r="C3" s="241"/>
      <c r="D3" s="241" t="s">
        <v>210</v>
      </c>
      <c r="E3" s="241" t="s">
        <v>67</v>
      </c>
      <c r="F3" s="241" t="s">
        <v>211</v>
      </c>
      <c r="G3" s="243" t="s">
        <v>212</v>
      </c>
    </row>
    <row r="4" spans="1:7" s="25" customFormat="1" ht="27" customHeight="1">
      <c r="A4" s="127" t="s">
        <v>61</v>
      </c>
      <c r="B4" s="127" t="s">
        <v>62</v>
      </c>
      <c r="C4" s="93" t="s">
        <v>63</v>
      </c>
      <c r="D4" s="242"/>
      <c r="E4" s="242"/>
      <c r="F4" s="242"/>
      <c r="G4" s="243"/>
    </row>
    <row r="5" spans="1:7" s="25" customFormat="1" ht="27" customHeight="1">
      <c r="A5" s="91" t="s">
        <v>16</v>
      </c>
      <c r="B5" s="91" t="s">
        <v>16</v>
      </c>
      <c r="C5" s="128" t="s">
        <v>16</v>
      </c>
      <c r="D5" s="92" t="s">
        <v>16</v>
      </c>
      <c r="E5" s="92" t="s">
        <v>16</v>
      </c>
      <c r="F5" s="92" t="s">
        <v>16</v>
      </c>
      <c r="G5" s="92" t="s">
        <v>16</v>
      </c>
    </row>
    <row r="6" spans="1:7" s="25" customFormat="1" ht="27" customHeight="1">
      <c r="A6" s="129"/>
      <c r="B6" s="129"/>
      <c r="C6" s="129"/>
      <c r="D6" s="130"/>
      <c r="E6" s="116"/>
      <c r="F6" s="131"/>
      <c r="G6" s="116"/>
    </row>
    <row r="7" spans="1:7" s="25" customFormat="1" ht="22.5" customHeight="1">
      <c r="A7" s="25" t="s">
        <v>213</v>
      </c>
    </row>
  </sheetData>
  <mergeCells count="7">
    <mergeCell ref="A1:G1"/>
    <mergeCell ref="A2:F2"/>
    <mergeCell ref="A3:C3"/>
    <mergeCell ref="D3:D4"/>
    <mergeCell ref="E3:E4"/>
    <mergeCell ref="F3:F4"/>
    <mergeCell ref="G3:G4"/>
  </mergeCells>
  <phoneticPr fontId="10" type="noConversion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8"/>
  <sheetViews>
    <sheetView tabSelected="1" workbookViewId="0">
      <selection activeCell="G8" sqref="G8"/>
    </sheetView>
  </sheetViews>
  <sheetFormatPr defaultRowHeight="13.5"/>
  <cols>
    <col min="1" max="3" width="13.875" customWidth="1"/>
    <col min="4" max="4" width="16.75" customWidth="1"/>
    <col min="5" max="5" width="15.5" customWidth="1"/>
    <col min="6" max="8" width="13.875" customWidth="1"/>
  </cols>
  <sheetData>
    <row r="2" spans="1:7" ht="41.25" customHeight="1">
      <c r="A2" s="244" t="s">
        <v>122</v>
      </c>
      <c r="B2" s="244"/>
      <c r="C2" s="244"/>
      <c r="D2" s="244"/>
      <c r="E2" s="244"/>
      <c r="F2" s="244"/>
      <c r="G2" s="244"/>
    </row>
    <row r="3" spans="1:7" ht="41.25" customHeight="1">
      <c r="G3" t="s">
        <v>13</v>
      </c>
    </row>
    <row r="4" spans="1:7" ht="41.25" customHeight="1">
      <c r="A4" s="246" t="s">
        <v>123</v>
      </c>
      <c r="B4" s="245" t="s">
        <v>124</v>
      </c>
      <c r="C4" s="245"/>
      <c r="D4" s="245"/>
      <c r="E4" s="245"/>
      <c r="F4" s="245"/>
      <c r="G4" s="245"/>
    </row>
    <row r="5" spans="1:7" ht="41.25" customHeight="1">
      <c r="A5" s="247"/>
      <c r="B5" s="246" t="s">
        <v>15</v>
      </c>
      <c r="C5" s="246" t="s">
        <v>102</v>
      </c>
      <c r="D5" s="246" t="s">
        <v>125</v>
      </c>
      <c r="E5" s="249" t="s">
        <v>126</v>
      </c>
      <c r="F5" s="250"/>
      <c r="G5" s="251"/>
    </row>
    <row r="6" spans="1:7" ht="41.25" customHeight="1">
      <c r="A6" s="248"/>
      <c r="B6" s="248"/>
      <c r="C6" s="248"/>
      <c r="D6" s="248"/>
      <c r="E6" s="10" t="s">
        <v>15</v>
      </c>
      <c r="F6" s="10" t="s">
        <v>127</v>
      </c>
      <c r="G6" s="10" t="s">
        <v>128</v>
      </c>
    </row>
    <row r="7" spans="1:7" ht="41.25" customHeight="1">
      <c r="A7" s="10" t="s">
        <v>17</v>
      </c>
      <c r="B7" s="9"/>
      <c r="C7" s="9"/>
      <c r="D7" s="9"/>
      <c r="E7" s="9"/>
      <c r="F7" s="9"/>
      <c r="G7" s="9"/>
    </row>
    <row r="8" spans="1:7" ht="41.25" customHeight="1">
      <c r="A8" s="9">
        <v>42.6</v>
      </c>
      <c r="B8" s="9">
        <f>C8+G8</f>
        <v>42.6</v>
      </c>
      <c r="C8" s="9">
        <v>35</v>
      </c>
      <c r="D8" s="9">
        <v>0</v>
      </c>
      <c r="E8" s="9">
        <v>7.6</v>
      </c>
      <c r="F8" s="9">
        <v>0</v>
      </c>
      <c r="G8" s="9">
        <v>7.6</v>
      </c>
    </row>
  </sheetData>
  <mergeCells count="7">
    <mergeCell ref="A2:G2"/>
    <mergeCell ref="B4:G4"/>
    <mergeCell ref="A4:A6"/>
    <mergeCell ref="B5:B6"/>
    <mergeCell ref="C5:C6"/>
    <mergeCell ref="D5:D6"/>
    <mergeCell ref="E5:G5"/>
  </mergeCells>
  <phoneticPr fontId="10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7"/>
  <sheetViews>
    <sheetView workbookViewId="0">
      <selection activeCell="H17" sqref="G17:H17"/>
    </sheetView>
  </sheetViews>
  <sheetFormatPr defaultRowHeight="13.5"/>
  <cols>
    <col min="1" max="1" width="29" customWidth="1"/>
    <col min="2" max="2" width="9.5" bestFit="1" customWidth="1"/>
    <col min="3" max="3" width="11.875" customWidth="1"/>
    <col min="4" max="4" width="10.125" customWidth="1"/>
    <col min="9" max="9" width="11.5" customWidth="1"/>
    <col min="11" max="11" width="12.375" customWidth="1"/>
  </cols>
  <sheetData>
    <row r="1" spans="1:255" s="25" customFormat="1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4"/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5"/>
      <c r="IU1" s="35"/>
    </row>
    <row r="2" spans="1:255" s="25" customFormat="1" ht="31.5">
      <c r="A2" s="179" t="s">
        <v>129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35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5"/>
      <c r="IU2" s="35"/>
    </row>
    <row r="3" spans="1:255" s="41" customFormat="1" ht="12">
      <c r="A3" s="37"/>
      <c r="B3" s="38"/>
      <c r="C3" s="39"/>
      <c r="D3" s="39"/>
      <c r="E3" s="39"/>
      <c r="F3" s="39"/>
      <c r="G3" s="39"/>
      <c r="H3" s="39"/>
      <c r="I3" s="39"/>
      <c r="J3" s="39"/>
      <c r="K3" s="39"/>
      <c r="L3" s="40" t="s">
        <v>13</v>
      </c>
      <c r="M3" s="35"/>
    </row>
    <row r="4" spans="1:255" s="43" customFormat="1" ht="60.6" customHeight="1">
      <c r="A4" s="180" t="s">
        <v>14</v>
      </c>
      <c r="B4" s="180" t="s">
        <v>17</v>
      </c>
      <c r="C4" s="42" t="s">
        <v>48</v>
      </c>
      <c r="D4" s="42"/>
      <c r="E4" s="177" t="s">
        <v>49</v>
      </c>
      <c r="F4" s="177" t="s">
        <v>50</v>
      </c>
      <c r="G4" s="177" t="s">
        <v>51</v>
      </c>
      <c r="H4" s="177" t="s">
        <v>52</v>
      </c>
      <c r="I4" s="177" t="s">
        <v>53</v>
      </c>
      <c r="J4" s="177" t="s">
        <v>131</v>
      </c>
      <c r="K4" s="177" t="s">
        <v>55</v>
      </c>
      <c r="L4" s="177" t="s">
        <v>56</v>
      </c>
    </row>
    <row r="5" spans="1:255" s="43" customFormat="1" ht="49.5" customHeight="1">
      <c r="A5" s="181"/>
      <c r="B5" s="181"/>
      <c r="C5" s="140" t="s">
        <v>251</v>
      </c>
      <c r="D5" s="141" t="s">
        <v>252</v>
      </c>
      <c r="E5" s="178"/>
      <c r="F5" s="178"/>
      <c r="G5" s="178"/>
      <c r="H5" s="178"/>
      <c r="I5" s="178"/>
      <c r="J5" s="178"/>
      <c r="K5" s="178"/>
      <c r="L5" s="178"/>
    </row>
    <row r="6" spans="1:255" s="47" customFormat="1" ht="24.75" customHeight="1">
      <c r="A6" s="164" t="s">
        <v>254</v>
      </c>
      <c r="B6" s="45">
        <v>6633</v>
      </c>
      <c r="C6" s="45">
        <v>5833</v>
      </c>
      <c r="D6" s="94"/>
      <c r="E6" s="94"/>
      <c r="F6" s="94"/>
      <c r="G6" s="94"/>
      <c r="H6" s="94"/>
      <c r="I6" s="94"/>
      <c r="J6" s="94"/>
      <c r="K6" s="94"/>
      <c r="L6" s="95"/>
    </row>
    <row r="7" spans="1:255" s="25" customFormat="1" ht="24.75" customHeight="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43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</sheetData>
  <mergeCells count="11">
    <mergeCell ref="K4:K5"/>
    <mergeCell ref="L4:L5"/>
    <mergeCell ref="A2:L2"/>
    <mergeCell ref="A4:A5"/>
    <mergeCell ref="B4:B5"/>
    <mergeCell ref="E4:E5"/>
    <mergeCell ref="F4:F5"/>
    <mergeCell ref="G4:G5"/>
    <mergeCell ref="H4:H5"/>
    <mergeCell ref="I4:I5"/>
    <mergeCell ref="J4:J5"/>
  </mergeCells>
  <phoneticPr fontId="10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4"/>
  <sheetViews>
    <sheetView workbookViewId="0">
      <selection activeCell="F7" sqref="E7:F7"/>
    </sheetView>
  </sheetViews>
  <sheetFormatPr defaultRowHeight="13.5"/>
  <cols>
    <col min="1" max="3" width="5.375" customWidth="1"/>
    <col min="4" max="4" width="22" customWidth="1"/>
    <col min="5" max="10" width="9" style="170"/>
    <col min="11" max="11" width="10.875" style="170" customWidth="1"/>
    <col min="13" max="13" width="11.875" customWidth="1"/>
  </cols>
  <sheetData>
    <row r="1" spans="1:14" s="25" customFormat="1" ht="21.95" customHeight="1">
      <c r="A1" s="48"/>
      <c r="B1" s="48"/>
      <c r="C1" s="49"/>
      <c r="D1" s="49"/>
      <c r="E1" s="167"/>
      <c r="F1" s="167"/>
      <c r="G1" s="167"/>
      <c r="H1" s="167"/>
      <c r="I1" s="167"/>
      <c r="J1" s="167"/>
      <c r="K1" s="167"/>
      <c r="L1" s="49"/>
      <c r="M1" s="50"/>
      <c r="N1" s="51"/>
    </row>
    <row r="2" spans="1:14" s="25" customFormat="1" ht="42.75" customHeight="1">
      <c r="A2" s="183" t="s">
        <v>132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52"/>
    </row>
    <row r="3" spans="1:14" s="25" customFormat="1" ht="21.95" customHeight="1">
      <c r="A3" s="53" t="s">
        <v>57</v>
      </c>
      <c r="B3" s="53"/>
      <c r="C3" s="49"/>
      <c r="D3" s="49"/>
      <c r="E3" s="167"/>
      <c r="F3" s="167"/>
      <c r="G3" s="167"/>
      <c r="H3" s="167"/>
      <c r="I3" s="167"/>
      <c r="J3" s="168"/>
      <c r="K3" s="168"/>
      <c r="L3" s="54"/>
      <c r="M3" s="55" t="s">
        <v>13</v>
      </c>
      <c r="N3" s="51"/>
    </row>
    <row r="4" spans="1:14" ht="24" customHeight="1">
      <c r="A4" s="184" t="s">
        <v>58</v>
      </c>
      <c r="B4" s="184"/>
      <c r="C4" s="184"/>
      <c r="D4" s="184"/>
      <c r="E4" s="260" t="s">
        <v>11</v>
      </c>
      <c r="F4" s="261" t="s">
        <v>48</v>
      </c>
      <c r="G4" s="261" t="s">
        <v>49</v>
      </c>
      <c r="H4" s="261" t="s">
        <v>64</v>
      </c>
      <c r="I4" s="261" t="s">
        <v>65</v>
      </c>
      <c r="J4" s="261" t="s">
        <v>52</v>
      </c>
      <c r="K4" s="261" t="s">
        <v>53</v>
      </c>
      <c r="L4" s="262" t="s">
        <v>54</v>
      </c>
      <c r="M4" s="262" t="s">
        <v>55</v>
      </c>
      <c r="N4" s="262" t="s">
        <v>56</v>
      </c>
    </row>
    <row r="5" spans="1:14" ht="51.95" customHeight="1">
      <c r="A5" s="185" t="s">
        <v>59</v>
      </c>
      <c r="B5" s="185"/>
      <c r="C5" s="185"/>
      <c r="D5" s="185" t="s">
        <v>60</v>
      </c>
      <c r="E5" s="260"/>
      <c r="F5" s="261"/>
      <c r="G5" s="261"/>
      <c r="H5" s="261"/>
      <c r="I5" s="261"/>
      <c r="J5" s="261"/>
      <c r="K5" s="261"/>
      <c r="L5" s="262"/>
      <c r="M5" s="262"/>
      <c r="N5" s="262"/>
    </row>
    <row r="6" spans="1:14" ht="26.25" customHeight="1">
      <c r="A6" s="172" t="s">
        <v>61</v>
      </c>
      <c r="B6" s="172" t="s">
        <v>62</v>
      </c>
      <c r="C6" s="172" t="s">
        <v>63</v>
      </c>
      <c r="D6" s="185"/>
      <c r="E6" s="172">
        <v>1</v>
      </c>
      <c r="F6" s="173">
        <v>2</v>
      </c>
      <c r="G6" s="173">
        <v>3</v>
      </c>
      <c r="H6" s="173">
        <v>4</v>
      </c>
      <c r="I6" s="173">
        <v>5</v>
      </c>
      <c r="J6" s="173">
        <v>6</v>
      </c>
      <c r="K6" s="173">
        <v>7</v>
      </c>
      <c r="L6" s="173">
        <v>8</v>
      </c>
      <c r="M6" s="173">
        <v>9</v>
      </c>
      <c r="N6" s="173">
        <v>10</v>
      </c>
    </row>
    <row r="7" spans="1:14" ht="26.25" customHeight="1">
      <c r="A7" s="185"/>
      <c r="B7" s="185"/>
      <c r="C7" s="185"/>
      <c r="D7" s="172" t="s">
        <v>320</v>
      </c>
      <c r="E7" s="169">
        <f>E8+E42+E49+E60+E70+E80+E94</f>
        <v>5833</v>
      </c>
      <c r="F7" s="169">
        <f>F8+F42+F49+F60+F70+F80+F94</f>
        <v>5833</v>
      </c>
      <c r="G7" s="169"/>
      <c r="H7" s="169"/>
      <c r="I7" s="169"/>
      <c r="J7" s="169"/>
      <c r="K7" s="169"/>
      <c r="L7" s="173"/>
      <c r="M7" s="173"/>
      <c r="N7" s="173"/>
    </row>
    <row r="8" spans="1:14" ht="26.25" customHeight="1">
      <c r="A8" s="182" t="s">
        <v>255</v>
      </c>
      <c r="B8" s="182"/>
      <c r="C8" s="182"/>
      <c r="D8" s="254" t="s">
        <v>256</v>
      </c>
      <c r="E8" s="259">
        <v>3832.32</v>
      </c>
      <c r="F8" s="256">
        <v>3832.32</v>
      </c>
      <c r="G8" s="256"/>
      <c r="H8" s="256"/>
      <c r="I8" s="256"/>
      <c r="J8" s="256"/>
      <c r="K8" s="256"/>
      <c r="L8" s="253"/>
      <c r="M8" s="253"/>
      <c r="N8" s="253"/>
    </row>
    <row r="9" spans="1:14" ht="26.25" customHeight="1">
      <c r="A9" s="182" t="s">
        <v>257</v>
      </c>
      <c r="B9" s="182"/>
      <c r="C9" s="182"/>
      <c r="D9" s="254" t="s">
        <v>258</v>
      </c>
      <c r="E9" s="256">
        <v>7</v>
      </c>
      <c r="F9" s="256">
        <v>7</v>
      </c>
      <c r="G9" s="256"/>
      <c r="H9" s="256"/>
      <c r="I9" s="256"/>
      <c r="J9" s="256"/>
      <c r="K9" s="256"/>
      <c r="L9" s="253"/>
      <c r="M9" s="253"/>
      <c r="N9" s="253"/>
    </row>
    <row r="10" spans="1:14" ht="26.25" customHeight="1">
      <c r="A10" s="182" t="s">
        <v>323</v>
      </c>
      <c r="B10" s="182"/>
      <c r="C10" s="182"/>
      <c r="D10" s="254" t="s">
        <v>324</v>
      </c>
      <c r="E10" s="256">
        <v>7</v>
      </c>
      <c r="F10" s="256">
        <v>7</v>
      </c>
      <c r="G10" s="256"/>
      <c r="H10" s="256"/>
      <c r="I10" s="256"/>
      <c r="J10" s="256"/>
      <c r="K10" s="256"/>
      <c r="L10" s="253"/>
      <c r="M10" s="253"/>
      <c r="N10" s="253"/>
    </row>
    <row r="11" spans="1:14">
      <c r="A11" s="182" t="s">
        <v>259</v>
      </c>
      <c r="B11" s="182"/>
      <c r="C11" s="182"/>
      <c r="D11" s="254" t="s">
        <v>260</v>
      </c>
      <c r="E11" s="256">
        <v>12</v>
      </c>
      <c r="F11" s="256">
        <v>12</v>
      </c>
      <c r="G11" s="256"/>
      <c r="H11" s="256"/>
      <c r="I11" s="256"/>
      <c r="J11" s="256"/>
      <c r="K11" s="256"/>
      <c r="L11" s="253"/>
      <c r="M11" s="253"/>
      <c r="N11" s="253"/>
    </row>
    <row r="12" spans="1:14">
      <c r="A12" s="182" t="s">
        <v>325</v>
      </c>
      <c r="B12" s="182"/>
      <c r="C12" s="182"/>
      <c r="D12" s="254" t="s">
        <v>326</v>
      </c>
      <c r="E12" s="256">
        <v>12</v>
      </c>
      <c r="F12" s="256">
        <v>12</v>
      </c>
      <c r="G12" s="256"/>
      <c r="H12" s="256"/>
      <c r="I12" s="256"/>
      <c r="J12" s="256"/>
      <c r="K12" s="256"/>
      <c r="L12" s="253"/>
      <c r="M12" s="253"/>
      <c r="N12" s="253"/>
    </row>
    <row r="13" spans="1:14" ht="24">
      <c r="A13" s="182" t="s">
        <v>261</v>
      </c>
      <c r="B13" s="182"/>
      <c r="C13" s="182"/>
      <c r="D13" s="254" t="s">
        <v>262</v>
      </c>
      <c r="E13" s="258">
        <v>1646.1200000000001</v>
      </c>
      <c r="F13" s="256">
        <v>1646.1200000000001</v>
      </c>
      <c r="G13" s="256"/>
      <c r="H13" s="256"/>
      <c r="I13" s="256"/>
      <c r="J13" s="256"/>
      <c r="K13" s="256"/>
      <c r="L13" s="253"/>
      <c r="M13" s="253"/>
      <c r="N13" s="253"/>
    </row>
    <row r="14" spans="1:14">
      <c r="A14" s="182" t="s">
        <v>321</v>
      </c>
      <c r="B14" s="182"/>
      <c r="C14" s="182"/>
      <c r="D14" s="254" t="s">
        <v>322</v>
      </c>
      <c r="E14" s="257">
        <v>1233.18</v>
      </c>
      <c r="F14" s="256">
        <v>1233.18</v>
      </c>
      <c r="G14" s="256"/>
      <c r="H14" s="256"/>
      <c r="I14" s="256"/>
      <c r="J14" s="256"/>
      <c r="K14" s="256"/>
      <c r="L14" s="253"/>
      <c r="M14" s="253"/>
      <c r="N14" s="253"/>
    </row>
    <row r="15" spans="1:14">
      <c r="A15" s="182" t="s">
        <v>327</v>
      </c>
      <c r="B15" s="182"/>
      <c r="C15" s="182"/>
      <c r="D15" s="254" t="s">
        <v>328</v>
      </c>
      <c r="E15" s="256">
        <v>48.5</v>
      </c>
      <c r="F15" s="256">
        <v>48.5</v>
      </c>
      <c r="G15" s="256"/>
      <c r="H15" s="256"/>
      <c r="I15" s="256"/>
      <c r="J15" s="256"/>
      <c r="K15" s="256"/>
      <c r="L15" s="253"/>
      <c r="M15" s="253"/>
      <c r="N15" s="253"/>
    </row>
    <row r="16" spans="1:14">
      <c r="A16" s="182" t="s">
        <v>327</v>
      </c>
      <c r="B16" s="182"/>
      <c r="C16" s="182"/>
      <c r="D16" s="254" t="s">
        <v>328</v>
      </c>
      <c r="E16" s="256">
        <v>61</v>
      </c>
      <c r="F16" s="256">
        <v>61</v>
      </c>
      <c r="G16" s="256"/>
      <c r="H16" s="256"/>
      <c r="I16" s="256"/>
      <c r="J16" s="256"/>
      <c r="K16" s="256"/>
      <c r="L16" s="253"/>
      <c r="M16" s="253"/>
      <c r="N16" s="253"/>
    </row>
    <row r="17" spans="1:14">
      <c r="A17" s="182" t="s">
        <v>327</v>
      </c>
      <c r="B17" s="182"/>
      <c r="C17" s="182"/>
      <c r="D17" s="254" t="s">
        <v>328</v>
      </c>
      <c r="E17" s="256">
        <v>8</v>
      </c>
      <c r="F17" s="256">
        <v>8</v>
      </c>
      <c r="G17" s="256"/>
      <c r="H17" s="256"/>
      <c r="I17" s="256"/>
      <c r="J17" s="256"/>
      <c r="K17" s="256"/>
      <c r="L17" s="253"/>
      <c r="M17" s="253"/>
      <c r="N17" s="253"/>
    </row>
    <row r="18" spans="1:14">
      <c r="A18" s="182" t="s">
        <v>329</v>
      </c>
      <c r="B18" s="182"/>
      <c r="C18" s="182"/>
      <c r="D18" s="253" t="s">
        <v>330</v>
      </c>
      <c r="E18" s="256">
        <v>50</v>
      </c>
      <c r="F18" s="256">
        <v>50</v>
      </c>
      <c r="G18" s="256"/>
      <c r="H18" s="256"/>
      <c r="I18" s="256"/>
      <c r="J18" s="256"/>
      <c r="K18" s="256"/>
      <c r="L18" s="253"/>
      <c r="M18" s="253"/>
      <c r="N18" s="253"/>
    </row>
    <row r="19" spans="1:14">
      <c r="A19" s="182" t="s">
        <v>331</v>
      </c>
      <c r="B19" s="182"/>
      <c r="C19" s="182"/>
      <c r="D19" s="253" t="s">
        <v>332</v>
      </c>
      <c r="E19" s="256">
        <v>245.44</v>
      </c>
      <c r="F19" s="256">
        <v>245.44</v>
      </c>
      <c r="G19" s="256"/>
      <c r="H19" s="256"/>
      <c r="I19" s="256"/>
      <c r="J19" s="256"/>
      <c r="K19" s="256"/>
      <c r="L19" s="253"/>
      <c r="M19" s="253"/>
      <c r="N19" s="253"/>
    </row>
    <row r="20" spans="1:14">
      <c r="A20" s="182" t="s">
        <v>263</v>
      </c>
      <c r="B20" s="182"/>
      <c r="C20" s="182"/>
      <c r="D20" s="253" t="s">
        <v>264</v>
      </c>
      <c r="E20" s="256">
        <v>45</v>
      </c>
      <c r="F20" s="256">
        <v>45</v>
      </c>
      <c r="G20" s="256"/>
      <c r="H20" s="256"/>
      <c r="I20" s="256"/>
      <c r="J20" s="256"/>
      <c r="K20" s="256"/>
      <c r="L20" s="253"/>
      <c r="M20" s="253"/>
      <c r="N20" s="253"/>
    </row>
    <row r="21" spans="1:14">
      <c r="A21" s="182" t="s">
        <v>333</v>
      </c>
      <c r="B21" s="182"/>
      <c r="C21" s="182"/>
      <c r="D21" s="253" t="s">
        <v>334</v>
      </c>
      <c r="E21" s="256">
        <v>30</v>
      </c>
      <c r="F21" s="256">
        <v>30</v>
      </c>
      <c r="G21" s="256"/>
      <c r="H21" s="256"/>
      <c r="I21" s="256"/>
      <c r="J21" s="256"/>
      <c r="K21" s="256"/>
      <c r="L21" s="253"/>
      <c r="M21" s="253"/>
      <c r="N21" s="253"/>
    </row>
    <row r="22" spans="1:14">
      <c r="A22" s="182" t="s">
        <v>333</v>
      </c>
      <c r="B22" s="182"/>
      <c r="C22" s="182"/>
      <c r="D22" s="253" t="s">
        <v>334</v>
      </c>
      <c r="E22" s="256">
        <v>15</v>
      </c>
      <c r="F22" s="256">
        <v>15</v>
      </c>
      <c r="G22" s="256"/>
      <c r="H22" s="256"/>
      <c r="I22" s="256"/>
      <c r="J22" s="256"/>
      <c r="K22" s="256"/>
      <c r="L22" s="253"/>
      <c r="M22" s="253"/>
      <c r="N22" s="253"/>
    </row>
    <row r="23" spans="1:14">
      <c r="A23" s="182" t="s">
        <v>265</v>
      </c>
      <c r="B23" s="182"/>
      <c r="C23" s="182"/>
      <c r="D23" s="253" t="s">
        <v>266</v>
      </c>
      <c r="E23" s="256">
        <v>6</v>
      </c>
      <c r="F23" s="256">
        <v>6</v>
      </c>
      <c r="G23" s="256"/>
      <c r="H23" s="256"/>
      <c r="I23" s="256"/>
      <c r="J23" s="256"/>
      <c r="K23" s="256"/>
      <c r="L23" s="253"/>
      <c r="M23" s="253"/>
      <c r="N23" s="253"/>
    </row>
    <row r="24" spans="1:14">
      <c r="A24" s="182" t="s">
        <v>335</v>
      </c>
      <c r="B24" s="182"/>
      <c r="C24" s="182"/>
      <c r="D24" s="253" t="s">
        <v>336</v>
      </c>
      <c r="E24" s="256">
        <v>6</v>
      </c>
      <c r="F24" s="256">
        <v>6</v>
      </c>
      <c r="G24" s="256"/>
      <c r="H24" s="256"/>
      <c r="I24" s="256"/>
      <c r="J24" s="256"/>
      <c r="K24" s="256"/>
      <c r="L24" s="253"/>
      <c r="M24" s="253"/>
      <c r="N24" s="253"/>
    </row>
    <row r="25" spans="1:14">
      <c r="A25" s="182" t="s">
        <v>267</v>
      </c>
      <c r="B25" s="182"/>
      <c r="C25" s="182"/>
      <c r="D25" s="253" t="s">
        <v>268</v>
      </c>
      <c r="E25" s="256">
        <v>45</v>
      </c>
      <c r="F25" s="256">
        <v>45</v>
      </c>
      <c r="G25" s="256"/>
      <c r="H25" s="256"/>
      <c r="I25" s="256"/>
      <c r="J25" s="256"/>
      <c r="K25" s="256"/>
      <c r="L25" s="253"/>
      <c r="M25" s="253"/>
      <c r="N25" s="253"/>
    </row>
    <row r="26" spans="1:14">
      <c r="A26" s="182" t="s">
        <v>337</v>
      </c>
      <c r="B26" s="182"/>
      <c r="C26" s="182"/>
      <c r="D26" s="253" t="s">
        <v>338</v>
      </c>
      <c r="E26" s="256">
        <v>45</v>
      </c>
      <c r="F26" s="256">
        <v>45</v>
      </c>
      <c r="G26" s="256"/>
      <c r="H26" s="256"/>
      <c r="I26" s="256"/>
      <c r="J26" s="256"/>
      <c r="K26" s="256"/>
      <c r="L26" s="253"/>
      <c r="M26" s="253"/>
      <c r="N26" s="253"/>
    </row>
    <row r="27" spans="1:14">
      <c r="A27" s="182" t="s">
        <v>269</v>
      </c>
      <c r="B27" s="182"/>
      <c r="C27" s="182"/>
      <c r="D27" s="171" t="s">
        <v>270</v>
      </c>
      <c r="E27" s="256">
        <v>103.2</v>
      </c>
      <c r="F27" s="256">
        <v>103.2</v>
      </c>
      <c r="G27" s="256"/>
      <c r="H27" s="256"/>
      <c r="I27" s="256"/>
      <c r="J27" s="256"/>
      <c r="K27" s="256"/>
      <c r="L27" s="253"/>
      <c r="M27" s="253"/>
      <c r="N27" s="253"/>
    </row>
    <row r="28" spans="1:14">
      <c r="A28" s="182" t="s">
        <v>339</v>
      </c>
      <c r="B28" s="182"/>
      <c r="C28" s="182"/>
      <c r="D28" s="171" t="s">
        <v>334</v>
      </c>
      <c r="E28" s="256">
        <v>103.2</v>
      </c>
      <c r="F28" s="256">
        <v>103.2</v>
      </c>
      <c r="G28" s="256"/>
      <c r="H28" s="256"/>
      <c r="I28" s="256"/>
      <c r="J28" s="256"/>
      <c r="K28" s="256"/>
      <c r="L28" s="253"/>
      <c r="M28" s="253"/>
      <c r="N28" s="253"/>
    </row>
    <row r="29" spans="1:14">
      <c r="A29" s="182" t="s">
        <v>271</v>
      </c>
      <c r="B29" s="182"/>
      <c r="C29" s="182"/>
      <c r="D29" s="253" t="s">
        <v>272</v>
      </c>
      <c r="E29" s="256">
        <v>182</v>
      </c>
      <c r="F29" s="256">
        <v>182</v>
      </c>
      <c r="G29" s="256"/>
      <c r="H29" s="256"/>
      <c r="I29" s="256"/>
      <c r="J29" s="256"/>
      <c r="K29" s="256"/>
      <c r="L29" s="253"/>
      <c r="M29" s="253"/>
      <c r="N29" s="253"/>
    </row>
    <row r="30" spans="1:14">
      <c r="A30" s="182" t="s">
        <v>340</v>
      </c>
      <c r="B30" s="182"/>
      <c r="C30" s="182"/>
      <c r="D30" s="253" t="s">
        <v>341</v>
      </c>
      <c r="E30" s="256">
        <v>172</v>
      </c>
      <c r="F30" s="256">
        <v>172</v>
      </c>
      <c r="G30" s="256"/>
      <c r="H30" s="256"/>
      <c r="I30" s="256"/>
      <c r="J30" s="256"/>
      <c r="K30" s="256"/>
      <c r="L30" s="253"/>
      <c r="M30" s="253"/>
      <c r="N30" s="253"/>
    </row>
    <row r="31" spans="1:14">
      <c r="A31" s="182" t="s">
        <v>342</v>
      </c>
      <c r="B31" s="182"/>
      <c r="C31" s="182"/>
      <c r="D31" s="253" t="s">
        <v>343</v>
      </c>
      <c r="E31" s="256">
        <v>10</v>
      </c>
      <c r="F31" s="256">
        <v>10</v>
      </c>
      <c r="G31" s="256"/>
      <c r="H31" s="256"/>
      <c r="I31" s="256"/>
      <c r="J31" s="256"/>
      <c r="K31" s="256"/>
      <c r="L31" s="253"/>
      <c r="M31" s="253"/>
      <c r="N31" s="253"/>
    </row>
    <row r="32" spans="1:14">
      <c r="A32" s="182" t="s">
        <v>273</v>
      </c>
      <c r="B32" s="182"/>
      <c r="C32" s="182"/>
      <c r="D32" s="253" t="s">
        <v>274</v>
      </c>
      <c r="E32" s="256">
        <v>60</v>
      </c>
      <c r="F32" s="256">
        <v>60</v>
      </c>
      <c r="G32" s="256"/>
      <c r="H32" s="256"/>
      <c r="I32" s="256"/>
      <c r="J32" s="256"/>
      <c r="K32" s="256"/>
      <c r="L32" s="253"/>
      <c r="M32" s="253"/>
      <c r="N32" s="253"/>
    </row>
    <row r="33" spans="1:14">
      <c r="A33" s="182" t="s">
        <v>344</v>
      </c>
      <c r="B33" s="182"/>
      <c r="C33" s="182"/>
      <c r="D33" s="253" t="s">
        <v>345</v>
      </c>
      <c r="E33" s="256">
        <v>60</v>
      </c>
      <c r="F33" s="256">
        <v>60</v>
      </c>
      <c r="G33" s="256"/>
      <c r="H33" s="256"/>
      <c r="I33" s="256"/>
      <c r="J33" s="256"/>
      <c r="K33" s="256"/>
      <c r="L33" s="253"/>
      <c r="M33" s="253"/>
      <c r="N33" s="253"/>
    </row>
    <row r="34" spans="1:14">
      <c r="A34" s="182" t="s">
        <v>275</v>
      </c>
      <c r="B34" s="182"/>
      <c r="C34" s="182"/>
      <c r="D34" s="253" t="s">
        <v>276</v>
      </c>
      <c r="E34" s="256">
        <v>1726</v>
      </c>
      <c r="F34" s="256">
        <v>1726</v>
      </c>
      <c r="G34" s="256"/>
      <c r="H34" s="256"/>
      <c r="I34" s="256"/>
      <c r="J34" s="256"/>
      <c r="K34" s="256"/>
      <c r="L34" s="253"/>
      <c r="M34" s="253"/>
      <c r="N34" s="253"/>
    </row>
    <row r="35" spans="1:14">
      <c r="A35" s="182" t="s">
        <v>346</v>
      </c>
      <c r="B35" s="182"/>
      <c r="C35" s="182"/>
      <c r="D35" s="253" t="s">
        <v>276</v>
      </c>
      <c r="E35" s="256">
        <v>80</v>
      </c>
      <c r="F35" s="256">
        <v>80</v>
      </c>
      <c r="G35" s="256"/>
      <c r="H35" s="256"/>
      <c r="I35" s="256"/>
      <c r="J35" s="256"/>
      <c r="K35" s="256"/>
      <c r="L35" s="253"/>
      <c r="M35" s="253"/>
      <c r="N35" s="253"/>
    </row>
    <row r="36" spans="1:14">
      <c r="A36" s="182" t="s">
        <v>346</v>
      </c>
      <c r="B36" s="182"/>
      <c r="C36" s="182"/>
      <c r="D36" s="253" t="s">
        <v>276</v>
      </c>
      <c r="E36" s="256">
        <v>90</v>
      </c>
      <c r="F36" s="256">
        <v>90</v>
      </c>
      <c r="G36" s="256"/>
      <c r="H36" s="256"/>
      <c r="I36" s="256"/>
      <c r="J36" s="256"/>
      <c r="K36" s="256"/>
      <c r="L36" s="253"/>
      <c r="M36" s="253"/>
      <c r="N36" s="253"/>
    </row>
    <row r="37" spans="1:14">
      <c r="A37" s="182" t="s">
        <v>346</v>
      </c>
      <c r="B37" s="182"/>
      <c r="C37" s="182"/>
      <c r="D37" s="253" t="s">
        <v>276</v>
      </c>
      <c r="E37" s="256">
        <v>230</v>
      </c>
      <c r="F37" s="256">
        <v>230</v>
      </c>
      <c r="G37" s="256"/>
      <c r="H37" s="256"/>
      <c r="I37" s="256"/>
      <c r="J37" s="256"/>
      <c r="K37" s="256"/>
      <c r="L37" s="253"/>
      <c r="M37" s="253"/>
      <c r="N37" s="253"/>
    </row>
    <row r="38" spans="1:14">
      <c r="A38" s="182" t="s">
        <v>346</v>
      </c>
      <c r="B38" s="182"/>
      <c r="C38" s="182"/>
      <c r="D38" s="253" t="s">
        <v>276</v>
      </c>
      <c r="E38" s="256">
        <v>400</v>
      </c>
      <c r="F38" s="256">
        <v>400</v>
      </c>
      <c r="G38" s="256"/>
      <c r="H38" s="256"/>
      <c r="I38" s="256"/>
      <c r="J38" s="256"/>
      <c r="K38" s="256"/>
      <c r="L38" s="253"/>
      <c r="M38" s="253"/>
      <c r="N38" s="253"/>
    </row>
    <row r="39" spans="1:14">
      <c r="A39" s="182" t="s">
        <v>346</v>
      </c>
      <c r="B39" s="182"/>
      <c r="C39" s="182"/>
      <c r="D39" s="253" t="s">
        <v>276</v>
      </c>
      <c r="E39" s="256">
        <v>100</v>
      </c>
      <c r="F39" s="256">
        <v>100</v>
      </c>
      <c r="G39" s="256"/>
      <c r="H39" s="256"/>
      <c r="I39" s="256"/>
      <c r="J39" s="256"/>
      <c r="K39" s="256"/>
      <c r="L39" s="253"/>
      <c r="M39" s="253"/>
      <c r="N39" s="253"/>
    </row>
    <row r="40" spans="1:14">
      <c r="A40" s="182" t="s">
        <v>346</v>
      </c>
      <c r="B40" s="182"/>
      <c r="C40" s="182"/>
      <c r="D40" s="253" t="s">
        <v>276</v>
      </c>
      <c r="E40" s="256">
        <v>500</v>
      </c>
      <c r="F40" s="256">
        <v>500</v>
      </c>
      <c r="G40" s="256"/>
      <c r="H40" s="256"/>
      <c r="I40" s="256"/>
      <c r="J40" s="256"/>
      <c r="K40" s="256"/>
      <c r="L40" s="253"/>
      <c r="M40" s="253"/>
      <c r="N40" s="253"/>
    </row>
    <row r="41" spans="1:14">
      <c r="A41" s="182" t="s">
        <v>346</v>
      </c>
      <c r="B41" s="182"/>
      <c r="C41" s="182"/>
      <c r="D41" s="253" t="s">
        <v>276</v>
      </c>
      <c r="E41" s="256">
        <v>326</v>
      </c>
      <c r="F41" s="256">
        <v>326</v>
      </c>
      <c r="G41" s="256"/>
      <c r="H41" s="256"/>
      <c r="I41" s="256"/>
      <c r="J41" s="256"/>
      <c r="K41" s="256"/>
      <c r="L41" s="253"/>
      <c r="M41" s="253"/>
      <c r="N41" s="253"/>
    </row>
    <row r="42" spans="1:14">
      <c r="A42" s="182" t="s">
        <v>277</v>
      </c>
      <c r="B42" s="182"/>
      <c r="C42" s="182"/>
      <c r="D42" s="253" t="s">
        <v>278</v>
      </c>
      <c r="E42" s="256">
        <v>203.7</v>
      </c>
      <c r="F42" s="256">
        <v>203.7</v>
      </c>
      <c r="G42" s="256"/>
      <c r="H42" s="256"/>
      <c r="I42" s="256"/>
      <c r="J42" s="256"/>
      <c r="K42" s="256"/>
      <c r="L42" s="253"/>
      <c r="M42" s="253"/>
      <c r="N42" s="253"/>
    </row>
    <row r="43" spans="1:14">
      <c r="A43" s="182" t="s">
        <v>279</v>
      </c>
      <c r="B43" s="182"/>
      <c r="C43" s="182"/>
      <c r="D43" s="253" t="s">
        <v>280</v>
      </c>
      <c r="E43" s="256">
        <v>6</v>
      </c>
      <c r="F43" s="256">
        <v>6</v>
      </c>
      <c r="G43" s="256"/>
      <c r="H43" s="256"/>
      <c r="I43" s="256"/>
      <c r="J43" s="256"/>
      <c r="K43" s="256"/>
      <c r="L43" s="253"/>
      <c r="M43" s="253"/>
      <c r="N43" s="253"/>
    </row>
    <row r="44" spans="1:14">
      <c r="A44" s="182" t="s">
        <v>347</v>
      </c>
      <c r="B44" s="182"/>
      <c r="C44" s="182"/>
      <c r="D44" s="253" t="s">
        <v>348</v>
      </c>
      <c r="E44" s="256">
        <v>6</v>
      </c>
      <c r="F44" s="256">
        <v>6</v>
      </c>
      <c r="G44" s="256"/>
      <c r="H44" s="256"/>
      <c r="I44" s="256"/>
      <c r="J44" s="256"/>
      <c r="K44" s="256"/>
      <c r="L44" s="253"/>
      <c r="M44" s="253"/>
      <c r="N44" s="253"/>
    </row>
    <row r="45" spans="1:14">
      <c r="A45" s="182" t="s">
        <v>281</v>
      </c>
      <c r="B45" s="182"/>
      <c r="C45" s="182"/>
      <c r="D45" s="253" t="s">
        <v>282</v>
      </c>
      <c r="E45" s="256">
        <v>197.7</v>
      </c>
      <c r="F45" s="256">
        <v>197.7</v>
      </c>
      <c r="G45" s="256"/>
      <c r="H45" s="256"/>
      <c r="I45" s="256"/>
      <c r="J45" s="256"/>
      <c r="K45" s="256"/>
      <c r="L45" s="253"/>
      <c r="M45" s="253"/>
      <c r="N45" s="253"/>
    </row>
    <row r="46" spans="1:14">
      <c r="A46" s="182" t="s">
        <v>349</v>
      </c>
      <c r="B46" s="182"/>
      <c r="C46" s="182"/>
      <c r="D46" s="253" t="s">
        <v>282</v>
      </c>
      <c r="E46" s="256">
        <v>109</v>
      </c>
      <c r="F46" s="256">
        <v>109</v>
      </c>
      <c r="G46" s="256"/>
      <c r="H46" s="256"/>
      <c r="I46" s="256"/>
      <c r="J46" s="256"/>
      <c r="K46" s="256"/>
      <c r="L46" s="253"/>
      <c r="M46" s="253"/>
      <c r="N46" s="253"/>
    </row>
    <row r="47" spans="1:14">
      <c r="A47" s="182" t="s">
        <v>349</v>
      </c>
      <c r="B47" s="182"/>
      <c r="C47" s="182"/>
      <c r="D47" s="253" t="s">
        <v>282</v>
      </c>
      <c r="E47" s="256">
        <v>62</v>
      </c>
      <c r="F47" s="256">
        <v>62</v>
      </c>
      <c r="G47" s="256"/>
      <c r="H47" s="256"/>
      <c r="I47" s="256"/>
      <c r="J47" s="256"/>
      <c r="K47" s="256"/>
      <c r="L47" s="253"/>
      <c r="M47" s="253"/>
      <c r="N47" s="253"/>
    </row>
    <row r="48" spans="1:14">
      <c r="A48" s="182" t="s">
        <v>350</v>
      </c>
      <c r="B48" s="182"/>
      <c r="C48" s="182"/>
      <c r="D48" s="253" t="s">
        <v>282</v>
      </c>
      <c r="E48" s="256">
        <v>26.7</v>
      </c>
      <c r="F48" s="256">
        <v>26.7</v>
      </c>
      <c r="G48" s="256"/>
      <c r="H48" s="256"/>
      <c r="I48" s="256"/>
      <c r="J48" s="256"/>
      <c r="K48" s="256"/>
      <c r="L48" s="253"/>
      <c r="M48" s="253"/>
      <c r="N48" s="253"/>
    </row>
    <row r="49" spans="1:14">
      <c r="A49" s="182" t="s">
        <v>283</v>
      </c>
      <c r="B49" s="182"/>
      <c r="C49" s="182"/>
      <c r="D49" s="253" t="s">
        <v>284</v>
      </c>
      <c r="E49" s="256">
        <v>267.77999999999997</v>
      </c>
      <c r="F49" s="256">
        <v>267.77999999999997</v>
      </c>
      <c r="G49" s="256"/>
      <c r="H49" s="256"/>
      <c r="I49" s="256"/>
      <c r="J49" s="256"/>
      <c r="K49" s="256"/>
      <c r="L49" s="253"/>
      <c r="M49" s="253"/>
      <c r="N49" s="253"/>
    </row>
    <row r="50" spans="1:14">
      <c r="A50" s="182" t="s">
        <v>285</v>
      </c>
      <c r="B50" s="182"/>
      <c r="C50" s="182"/>
      <c r="D50" s="253" t="s">
        <v>286</v>
      </c>
      <c r="E50" s="256">
        <v>128</v>
      </c>
      <c r="F50" s="256">
        <v>128</v>
      </c>
      <c r="G50" s="256"/>
      <c r="H50" s="256"/>
      <c r="I50" s="256"/>
      <c r="J50" s="256"/>
      <c r="K50" s="256"/>
      <c r="L50" s="253"/>
      <c r="M50" s="253"/>
      <c r="N50" s="253"/>
    </row>
    <row r="51" spans="1:14">
      <c r="A51" s="182" t="s">
        <v>351</v>
      </c>
      <c r="B51" s="182"/>
      <c r="C51" s="182"/>
      <c r="D51" s="253" t="s">
        <v>352</v>
      </c>
      <c r="E51" s="256">
        <v>28</v>
      </c>
      <c r="F51" s="256">
        <v>28</v>
      </c>
      <c r="G51" s="256"/>
      <c r="H51" s="256"/>
      <c r="I51" s="256"/>
      <c r="J51" s="256"/>
      <c r="K51" s="256"/>
      <c r="L51" s="253"/>
      <c r="M51" s="253"/>
      <c r="N51" s="253"/>
    </row>
    <row r="52" spans="1:14">
      <c r="A52" s="182" t="s">
        <v>353</v>
      </c>
      <c r="B52" s="182"/>
      <c r="C52" s="182"/>
      <c r="D52" s="253" t="s">
        <v>354</v>
      </c>
      <c r="E52" s="256">
        <v>34</v>
      </c>
      <c r="F52" s="256">
        <v>34</v>
      </c>
      <c r="G52" s="256"/>
      <c r="H52" s="256"/>
      <c r="I52" s="256"/>
      <c r="J52" s="256"/>
      <c r="K52" s="256"/>
      <c r="L52" s="253"/>
      <c r="M52" s="253"/>
      <c r="N52" s="253"/>
    </row>
    <row r="53" spans="1:14">
      <c r="A53" s="182" t="s">
        <v>353</v>
      </c>
      <c r="B53" s="182"/>
      <c r="C53" s="182"/>
      <c r="D53" s="253" t="s">
        <v>354</v>
      </c>
      <c r="E53" s="256">
        <v>66</v>
      </c>
      <c r="F53" s="256">
        <v>66</v>
      </c>
      <c r="G53" s="256"/>
      <c r="H53" s="256"/>
      <c r="I53" s="256"/>
      <c r="J53" s="256"/>
      <c r="K53" s="256"/>
      <c r="L53" s="253"/>
      <c r="M53" s="253"/>
      <c r="N53" s="253"/>
    </row>
    <row r="54" spans="1:14">
      <c r="A54" s="182" t="s">
        <v>287</v>
      </c>
      <c r="B54" s="182"/>
      <c r="C54" s="182"/>
      <c r="D54" s="253" t="s">
        <v>288</v>
      </c>
      <c r="E54" s="256">
        <v>32</v>
      </c>
      <c r="F54" s="256">
        <v>32</v>
      </c>
      <c r="G54" s="256"/>
      <c r="H54" s="256"/>
      <c r="I54" s="256"/>
      <c r="J54" s="256"/>
      <c r="K54" s="256"/>
      <c r="L54" s="253"/>
      <c r="M54" s="253"/>
      <c r="N54" s="253"/>
    </row>
    <row r="55" spans="1:14">
      <c r="A55" s="182" t="s">
        <v>355</v>
      </c>
      <c r="B55" s="182"/>
      <c r="C55" s="182"/>
      <c r="D55" s="253" t="s">
        <v>356</v>
      </c>
      <c r="E55" s="256">
        <v>32</v>
      </c>
      <c r="F55" s="256">
        <v>32</v>
      </c>
      <c r="G55" s="256"/>
      <c r="H55" s="256"/>
      <c r="I55" s="256"/>
      <c r="J55" s="256"/>
      <c r="K55" s="256"/>
      <c r="L55" s="253"/>
      <c r="M55" s="253"/>
      <c r="N55" s="253"/>
    </row>
    <row r="56" spans="1:14">
      <c r="A56" s="182" t="s">
        <v>289</v>
      </c>
      <c r="B56" s="182"/>
      <c r="C56" s="182"/>
      <c r="D56" s="253" t="s">
        <v>290</v>
      </c>
      <c r="E56" s="256">
        <v>10.199999999999999</v>
      </c>
      <c r="F56" s="256">
        <v>10.199999999999999</v>
      </c>
      <c r="G56" s="256"/>
      <c r="H56" s="256"/>
      <c r="I56" s="256"/>
      <c r="J56" s="256"/>
      <c r="K56" s="256"/>
      <c r="L56" s="253"/>
      <c r="M56" s="253"/>
      <c r="N56" s="253"/>
    </row>
    <row r="57" spans="1:14">
      <c r="A57" s="182" t="s">
        <v>357</v>
      </c>
      <c r="B57" s="182"/>
      <c r="C57" s="182"/>
      <c r="D57" s="253" t="s">
        <v>358</v>
      </c>
      <c r="E57" s="256">
        <v>10.199999999999999</v>
      </c>
      <c r="F57" s="256">
        <v>10.199999999999999</v>
      </c>
      <c r="G57" s="256"/>
      <c r="H57" s="256"/>
      <c r="I57" s="256"/>
      <c r="J57" s="256"/>
      <c r="K57" s="256"/>
      <c r="L57" s="253"/>
      <c r="M57" s="253"/>
      <c r="N57" s="253"/>
    </row>
    <row r="58" spans="1:14">
      <c r="A58" s="182" t="s">
        <v>291</v>
      </c>
      <c r="B58" s="182"/>
      <c r="C58" s="182"/>
      <c r="D58" s="253" t="s">
        <v>292</v>
      </c>
      <c r="E58" s="256">
        <v>97.58</v>
      </c>
      <c r="F58" s="256">
        <v>97.58</v>
      </c>
      <c r="G58" s="256"/>
      <c r="H58" s="256"/>
      <c r="I58" s="256"/>
      <c r="J58" s="256"/>
      <c r="K58" s="256"/>
      <c r="L58" s="253"/>
      <c r="M58" s="253"/>
      <c r="N58" s="253"/>
    </row>
    <row r="59" spans="1:14">
      <c r="A59" s="182" t="s">
        <v>359</v>
      </c>
      <c r="B59" s="182"/>
      <c r="C59" s="182"/>
      <c r="D59" s="253" t="s">
        <v>360</v>
      </c>
      <c r="E59" s="256">
        <v>97.58</v>
      </c>
      <c r="F59" s="256">
        <v>97.58</v>
      </c>
      <c r="G59" s="256"/>
      <c r="H59" s="256"/>
      <c r="I59" s="256"/>
      <c r="J59" s="256"/>
      <c r="K59" s="256"/>
      <c r="L59" s="253"/>
      <c r="M59" s="253"/>
      <c r="N59" s="253"/>
    </row>
    <row r="60" spans="1:14">
      <c r="A60" s="182" t="s">
        <v>293</v>
      </c>
      <c r="B60" s="182"/>
      <c r="C60" s="182"/>
      <c r="D60" s="253" t="s">
        <v>294</v>
      </c>
      <c r="E60" s="256">
        <v>145</v>
      </c>
      <c r="F60" s="256">
        <v>145</v>
      </c>
      <c r="G60" s="256"/>
      <c r="H60" s="256"/>
      <c r="I60" s="256"/>
      <c r="J60" s="256"/>
      <c r="K60" s="256"/>
      <c r="L60" s="253"/>
      <c r="M60" s="253"/>
      <c r="N60" s="253"/>
    </row>
    <row r="61" spans="1:14">
      <c r="A61" s="182" t="s">
        <v>295</v>
      </c>
      <c r="B61" s="182"/>
      <c r="C61" s="182"/>
      <c r="D61" s="253" t="s">
        <v>296</v>
      </c>
      <c r="E61" s="256">
        <v>129</v>
      </c>
      <c r="F61" s="256">
        <v>129</v>
      </c>
      <c r="G61" s="256"/>
      <c r="H61" s="256"/>
      <c r="I61" s="256"/>
      <c r="J61" s="256"/>
      <c r="K61" s="256"/>
      <c r="L61" s="253"/>
      <c r="M61" s="253"/>
      <c r="N61" s="253"/>
    </row>
    <row r="62" spans="1:14">
      <c r="A62" s="182" t="s">
        <v>361</v>
      </c>
      <c r="B62" s="182"/>
      <c r="C62" s="182"/>
      <c r="D62" s="253" t="s">
        <v>334</v>
      </c>
      <c r="E62" s="256">
        <v>35</v>
      </c>
      <c r="F62" s="256">
        <v>35</v>
      </c>
      <c r="G62" s="256"/>
      <c r="H62" s="256"/>
      <c r="I62" s="256"/>
      <c r="J62" s="256"/>
      <c r="K62" s="256"/>
      <c r="L62" s="253"/>
      <c r="M62" s="253"/>
      <c r="N62" s="253"/>
    </row>
    <row r="63" spans="1:14">
      <c r="A63" s="182" t="s">
        <v>361</v>
      </c>
      <c r="B63" s="182"/>
      <c r="C63" s="182"/>
      <c r="D63" s="253" t="s">
        <v>334</v>
      </c>
      <c r="E63" s="256">
        <v>27</v>
      </c>
      <c r="F63" s="256">
        <v>27</v>
      </c>
      <c r="G63" s="256"/>
      <c r="H63" s="256"/>
      <c r="I63" s="256"/>
      <c r="J63" s="256"/>
      <c r="K63" s="256"/>
      <c r="L63" s="253"/>
      <c r="M63" s="253"/>
      <c r="N63" s="253"/>
    </row>
    <row r="64" spans="1:14">
      <c r="A64" s="182" t="s">
        <v>361</v>
      </c>
      <c r="B64" s="182"/>
      <c r="C64" s="182"/>
      <c r="D64" s="253" t="s">
        <v>334</v>
      </c>
      <c r="E64" s="256">
        <v>28.8</v>
      </c>
      <c r="F64" s="256">
        <v>28.8</v>
      </c>
      <c r="G64" s="256"/>
      <c r="H64" s="256"/>
      <c r="I64" s="256"/>
      <c r="J64" s="256"/>
      <c r="K64" s="256"/>
      <c r="L64" s="253"/>
      <c r="M64" s="253"/>
      <c r="N64" s="253"/>
    </row>
    <row r="65" spans="1:14">
      <c r="A65" s="182" t="s">
        <v>362</v>
      </c>
      <c r="B65" s="182"/>
      <c r="C65" s="182"/>
      <c r="D65" s="253" t="s">
        <v>363</v>
      </c>
      <c r="E65" s="256">
        <v>22.7</v>
      </c>
      <c r="F65" s="256">
        <v>22.7</v>
      </c>
      <c r="G65" s="256"/>
      <c r="H65" s="256"/>
      <c r="I65" s="256"/>
      <c r="J65" s="256"/>
      <c r="K65" s="256"/>
      <c r="L65" s="253"/>
      <c r="M65" s="253"/>
      <c r="N65" s="253"/>
    </row>
    <row r="66" spans="1:14">
      <c r="A66" s="182" t="s">
        <v>362</v>
      </c>
      <c r="B66" s="182"/>
      <c r="C66" s="182"/>
      <c r="D66" s="253" t="s">
        <v>363</v>
      </c>
      <c r="E66" s="256">
        <v>6</v>
      </c>
      <c r="F66" s="256">
        <v>6</v>
      </c>
      <c r="G66" s="256"/>
      <c r="H66" s="256"/>
      <c r="I66" s="256"/>
      <c r="J66" s="256"/>
      <c r="K66" s="256"/>
      <c r="L66" s="253"/>
      <c r="M66" s="253"/>
      <c r="N66" s="253"/>
    </row>
    <row r="67" spans="1:14">
      <c r="A67" s="182" t="s">
        <v>362</v>
      </c>
      <c r="B67" s="182"/>
      <c r="C67" s="182"/>
      <c r="D67" s="253" t="s">
        <v>363</v>
      </c>
      <c r="E67" s="256">
        <v>9.5</v>
      </c>
      <c r="F67" s="256">
        <v>9.5</v>
      </c>
      <c r="G67" s="256"/>
      <c r="H67" s="256"/>
      <c r="I67" s="256"/>
      <c r="J67" s="256"/>
      <c r="K67" s="256"/>
      <c r="L67" s="253"/>
      <c r="M67" s="253"/>
      <c r="N67" s="253"/>
    </row>
    <row r="68" spans="1:14">
      <c r="A68" s="182" t="s">
        <v>297</v>
      </c>
      <c r="B68" s="182"/>
      <c r="C68" s="182"/>
      <c r="D68" s="253" t="s">
        <v>298</v>
      </c>
      <c r="E68" s="256">
        <v>16</v>
      </c>
      <c r="F68" s="256">
        <v>16</v>
      </c>
      <c r="G68" s="256"/>
      <c r="H68" s="256"/>
      <c r="I68" s="256"/>
      <c r="J68" s="256"/>
      <c r="K68" s="256"/>
      <c r="L68" s="253"/>
      <c r="M68" s="253"/>
      <c r="N68" s="253"/>
    </row>
    <row r="69" spans="1:14">
      <c r="A69" s="182" t="s">
        <v>364</v>
      </c>
      <c r="B69" s="182"/>
      <c r="C69" s="182"/>
      <c r="D69" s="253" t="s">
        <v>365</v>
      </c>
      <c r="E69" s="256">
        <v>16</v>
      </c>
      <c r="F69" s="256">
        <v>16</v>
      </c>
      <c r="G69" s="256"/>
      <c r="H69" s="256"/>
      <c r="I69" s="256"/>
      <c r="J69" s="256"/>
      <c r="K69" s="256"/>
      <c r="L69" s="253"/>
      <c r="M69" s="253"/>
      <c r="N69" s="253"/>
    </row>
    <row r="70" spans="1:14">
      <c r="A70" s="182" t="s">
        <v>299</v>
      </c>
      <c r="B70" s="182"/>
      <c r="C70" s="182"/>
      <c r="D70" s="253" t="s">
        <v>300</v>
      </c>
      <c r="E70" s="256">
        <v>672.2</v>
      </c>
      <c r="F70" s="256">
        <v>672.2</v>
      </c>
      <c r="G70" s="256"/>
      <c r="H70" s="256"/>
      <c r="I70" s="256"/>
      <c r="J70" s="256"/>
      <c r="K70" s="256"/>
      <c r="L70" s="253"/>
      <c r="M70" s="253"/>
      <c r="N70" s="253"/>
    </row>
    <row r="71" spans="1:14">
      <c r="A71" s="182" t="s">
        <v>301</v>
      </c>
      <c r="B71" s="182"/>
      <c r="C71" s="182"/>
      <c r="D71" s="253" t="s">
        <v>302</v>
      </c>
      <c r="E71" s="256">
        <v>60</v>
      </c>
      <c r="F71" s="256">
        <v>60</v>
      </c>
      <c r="G71" s="256"/>
      <c r="H71" s="256"/>
      <c r="I71" s="256"/>
      <c r="J71" s="256"/>
      <c r="K71" s="256"/>
      <c r="L71" s="253"/>
      <c r="M71" s="253"/>
      <c r="N71" s="253"/>
    </row>
    <row r="72" spans="1:14">
      <c r="A72" s="182" t="s">
        <v>366</v>
      </c>
      <c r="B72" s="182"/>
      <c r="C72" s="182"/>
      <c r="D72" s="253" t="s">
        <v>367</v>
      </c>
      <c r="E72" s="256">
        <v>60</v>
      </c>
      <c r="F72" s="256">
        <v>60</v>
      </c>
      <c r="G72" s="256"/>
      <c r="H72" s="256"/>
      <c r="I72" s="256"/>
      <c r="J72" s="256"/>
      <c r="K72" s="256"/>
      <c r="L72" s="253"/>
      <c r="M72" s="253"/>
      <c r="N72" s="253"/>
    </row>
    <row r="73" spans="1:14">
      <c r="A73" s="182" t="s">
        <v>303</v>
      </c>
      <c r="B73" s="182"/>
      <c r="C73" s="182"/>
      <c r="D73" s="253" t="s">
        <v>304</v>
      </c>
      <c r="E73" s="256">
        <v>522</v>
      </c>
      <c r="F73" s="256">
        <v>522</v>
      </c>
      <c r="G73" s="256"/>
      <c r="H73" s="256"/>
      <c r="I73" s="256"/>
      <c r="J73" s="256"/>
      <c r="K73" s="256"/>
      <c r="L73" s="253"/>
      <c r="M73" s="253"/>
      <c r="N73" s="253"/>
    </row>
    <row r="74" spans="1:14">
      <c r="A74" s="182" t="s">
        <v>368</v>
      </c>
      <c r="B74" s="182"/>
      <c r="C74" s="182"/>
      <c r="D74" s="253" t="s">
        <v>304</v>
      </c>
      <c r="E74" s="256">
        <v>225</v>
      </c>
      <c r="F74" s="256">
        <v>225</v>
      </c>
      <c r="G74" s="256"/>
      <c r="H74" s="256"/>
      <c r="I74" s="256"/>
      <c r="J74" s="256"/>
      <c r="K74" s="256"/>
      <c r="L74" s="253"/>
      <c r="M74" s="253"/>
      <c r="N74" s="253"/>
    </row>
    <row r="75" spans="1:14">
      <c r="A75" s="182" t="s">
        <v>368</v>
      </c>
      <c r="B75" s="182"/>
      <c r="C75" s="182"/>
      <c r="D75" s="253" t="s">
        <v>304</v>
      </c>
      <c r="E75" s="256">
        <v>251</v>
      </c>
      <c r="F75" s="256">
        <v>251</v>
      </c>
      <c r="G75" s="256"/>
      <c r="H75" s="256"/>
      <c r="I75" s="256"/>
      <c r="J75" s="256"/>
      <c r="K75" s="256"/>
      <c r="L75" s="253"/>
      <c r="M75" s="253"/>
      <c r="N75" s="253"/>
    </row>
    <row r="76" spans="1:14">
      <c r="A76" s="182" t="s">
        <v>368</v>
      </c>
      <c r="B76" s="182"/>
      <c r="C76" s="182"/>
      <c r="D76" s="253" t="s">
        <v>304</v>
      </c>
      <c r="E76" s="256">
        <v>46</v>
      </c>
      <c r="F76" s="256">
        <v>46</v>
      </c>
      <c r="G76" s="256"/>
      <c r="H76" s="256"/>
      <c r="I76" s="256"/>
      <c r="J76" s="256"/>
      <c r="K76" s="256"/>
      <c r="L76" s="253"/>
      <c r="M76" s="253"/>
      <c r="N76" s="253"/>
    </row>
    <row r="77" spans="1:14">
      <c r="A77" s="182" t="s">
        <v>305</v>
      </c>
      <c r="B77" s="182"/>
      <c r="C77" s="182"/>
      <c r="D77" s="253" t="s">
        <v>306</v>
      </c>
      <c r="E77" s="256">
        <v>90.2</v>
      </c>
      <c r="F77" s="256">
        <v>90.2</v>
      </c>
      <c r="G77" s="256"/>
      <c r="H77" s="256"/>
      <c r="I77" s="256"/>
      <c r="J77" s="256"/>
      <c r="K77" s="256"/>
      <c r="L77" s="253"/>
      <c r="M77" s="253"/>
      <c r="N77" s="253"/>
    </row>
    <row r="78" spans="1:14">
      <c r="A78" s="182" t="s">
        <v>369</v>
      </c>
      <c r="B78" s="182"/>
      <c r="C78" s="182"/>
      <c r="D78" s="253" t="s">
        <v>306</v>
      </c>
      <c r="E78" s="256">
        <v>78.2</v>
      </c>
      <c r="F78" s="256">
        <v>78.2</v>
      </c>
      <c r="G78" s="256"/>
      <c r="H78" s="256"/>
      <c r="I78" s="256"/>
      <c r="J78" s="256"/>
      <c r="K78" s="256"/>
      <c r="L78" s="253"/>
      <c r="M78" s="253"/>
      <c r="N78" s="253"/>
    </row>
    <row r="79" spans="1:14">
      <c r="A79" s="182" t="s">
        <v>369</v>
      </c>
      <c r="B79" s="182"/>
      <c r="C79" s="182"/>
      <c r="D79" s="253" t="s">
        <v>306</v>
      </c>
      <c r="E79" s="256">
        <v>12</v>
      </c>
      <c r="F79" s="256">
        <v>12</v>
      </c>
      <c r="G79" s="256"/>
      <c r="H79" s="256"/>
      <c r="I79" s="256"/>
      <c r="J79" s="256"/>
      <c r="K79" s="256"/>
      <c r="L79" s="253"/>
      <c r="M79" s="253"/>
      <c r="N79" s="253"/>
    </row>
    <row r="80" spans="1:14">
      <c r="A80" s="182" t="s">
        <v>307</v>
      </c>
      <c r="B80" s="182"/>
      <c r="C80" s="182"/>
      <c r="D80" s="253" t="s">
        <v>308</v>
      </c>
      <c r="E80" s="256">
        <v>702</v>
      </c>
      <c r="F80" s="256">
        <v>702</v>
      </c>
      <c r="G80" s="256"/>
      <c r="H80" s="256"/>
      <c r="I80" s="256"/>
      <c r="J80" s="256"/>
      <c r="K80" s="256"/>
      <c r="L80" s="253"/>
      <c r="M80" s="253"/>
      <c r="N80" s="253"/>
    </row>
    <row r="81" spans="1:14">
      <c r="A81" s="182" t="s">
        <v>309</v>
      </c>
      <c r="B81" s="182"/>
      <c r="C81" s="182"/>
      <c r="D81" s="253" t="s">
        <v>310</v>
      </c>
      <c r="E81" s="256">
        <v>451</v>
      </c>
      <c r="F81" s="256">
        <v>451</v>
      </c>
      <c r="G81" s="256"/>
      <c r="H81" s="256"/>
      <c r="I81" s="256"/>
      <c r="J81" s="256"/>
      <c r="K81" s="256"/>
      <c r="L81" s="253"/>
      <c r="M81" s="253"/>
      <c r="N81" s="253"/>
    </row>
    <row r="82" spans="1:14">
      <c r="A82" s="182" t="s">
        <v>370</v>
      </c>
      <c r="B82" s="182"/>
      <c r="C82" s="182"/>
      <c r="D82" s="253" t="s">
        <v>371</v>
      </c>
      <c r="E82" s="256">
        <v>410</v>
      </c>
      <c r="F82" s="256">
        <v>410</v>
      </c>
      <c r="G82" s="256"/>
      <c r="H82" s="256"/>
      <c r="I82" s="256"/>
      <c r="J82" s="256"/>
      <c r="K82" s="256"/>
      <c r="L82" s="253"/>
      <c r="M82" s="253"/>
      <c r="N82" s="253"/>
    </row>
    <row r="83" spans="1:14">
      <c r="A83" s="182" t="s">
        <v>372</v>
      </c>
      <c r="B83" s="182"/>
      <c r="C83" s="182"/>
      <c r="D83" s="253" t="s">
        <v>373</v>
      </c>
      <c r="E83" s="256">
        <v>4</v>
      </c>
      <c r="F83" s="256">
        <v>4</v>
      </c>
      <c r="G83" s="256"/>
      <c r="H83" s="256"/>
      <c r="I83" s="256"/>
      <c r="J83" s="256"/>
      <c r="K83" s="256"/>
      <c r="L83" s="253"/>
      <c r="M83" s="253"/>
      <c r="N83" s="253"/>
    </row>
    <row r="84" spans="1:14">
      <c r="A84" s="182" t="s">
        <v>372</v>
      </c>
      <c r="B84" s="182"/>
      <c r="C84" s="182"/>
      <c r="D84" s="253" t="s">
        <v>373</v>
      </c>
      <c r="E84" s="256">
        <v>37</v>
      </c>
      <c r="F84" s="256">
        <v>37</v>
      </c>
      <c r="G84" s="256"/>
      <c r="H84" s="256"/>
      <c r="I84" s="256"/>
      <c r="J84" s="256"/>
      <c r="K84" s="256"/>
      <c r="L84" s="253"/>
      <c r="M84" s="253"/>
      <c r="N84" s="253"/>
    </row>
    <row r="85" spans="1:14">
      <c r="A85" s="182" t="s">
        <v>311</v>
      </c>
      <c r="B85" s="182"/>
      <c r="C85" s="182"/>
      <c r="D85" s="253" t="s">
        <v>312</v>
      </c>
      <c r="E85" s="256">
        <v>46</v>
      </c>
      <c r="F85" s="256">
        <v>46</v>
      </c>
      <c r="G85" s="256"/>
      <c r="H85" s="256"/>
      <c r="I85" s="256"/>
      <c r="J85" s="256"/>
      <c r="K85" s="256"/>
      <c r="L85" s="253"/>
      <c r="M85" s="253"/>
      <c r="N85" s="253"/>
    </row>
    <row r="86" spans="1:14">
      <c r="A86" s="182" t="s">
        <v>374</v>
      </c>
      <c r="B86" s="182"/>
      <c r="C86" s="182"/>
      <c r="D86" s="253" t="s">
        <v>375</v>
      </c>
      <c r="E86" s="256">
        <v>46</v>
      </c>
      <c r="F86" s="256">
        <v>46</v>
      </c>
      <c r="G86" s="256"/>
      <c r="H86" s="256"/>
      <c r="I86" s="256"/>
      <c r="J86" s="256"/>
      <c r="K86" s="256"/>
      <c r="L86" s="253"/>
      <c r="M86" s="253"/>
      <c r="N86" s="253"/>
    </row>
    <row r="87" spans="1:14">
      <c r="A87" s="182" t="s">
        <v>313</v>
      </c>
      <c r="B87" s="182"/>
      <c r="C87" s="182"/>
      <c r="D87" s="253" t="s">
        <v>314</v>
      </c>
      <c r="E87" s="256">
        <v>65</v>
      </c>
      <c r="F87" s="256">
        <v>65</v>
      </c>
      <c r="G87" s="256"/>
      <c r="H87" s="256"/>
      <c r="I87" s="256"/>
      <c r="J87" s="256"/>
      <c r="K87" s="256"/>
      <c r="L87" s="253"/>
      <c r="M87" s="253"/>
      <c r="N87" s="253"/>
    </row>
    <row r="88" spans="1:14">
      <c r="A88" s="182" t="s">
        <v>376</v>
      </c>
      <c r="B88" s="182"/>
      <c r="C88" s="182"/>
      <c r="D88" s="253" t="s">
        <v>377</v>
      </c>
      <c r="E88" s="256">
        <v>35</v>
      </c>
      <c r="F88" s="256">
        <v>35</v>
      </c>
      <c r="G88" s="256"/>
      <c r="H88" s="256"/>
      <c r="I88" s="256"/>
      <c r="J88" s="256"/>
      <c r="K88" s="256"/>
      <c r="L88" s="253"/>
      <c r="M88" s="253"/>
      <c r="N88" s="253"/>
    </row>
    <row r="89" spans="1:14">
      <c r="A89" s="182" t="s">
        <v>378</v>
      </c>
      <c r="B89" s="182"/>
      <c r="C89" s="182"/>
      <c r="D89" s="253" t="s">
        <v>379</v>
      </c>
      <c r="E89" s="256">
        <v>10</v>
      </c>
      <c r="F89" s="256">
        <v>10</v>
      </c>
      <c r="G89" s="256"/>
      <c r="H89" s="256"/>
      <c r="I89" s="256"/>
      <c r="J89" s="256"/>
      <c r="K89" s="256"/>
      <c r="L89" s="253"/>
      <c r="M89" s="253"/>
      <c r="N89" s="253"/>
    </row>
    <row r="90" spans="1:14">
      <c r="A90" s="182" t="s">
        <v>380</v>
      </c>
      <c r="B90" s="182"/>
      <c r="C90" s="182"/>
      <c r="D90" s="253" t="s">
        <v>381</v>
      </c>
      <c r="E90" s="256">
        <v>20</v>
      </c>
      <c r="F90" s="256">
        <v>20</v>
      </c>
      <c r="G90" s="256"/>
      <c r="H90" s="256"/>
      <c r="I90" s="256"/>
      <c r="J90" s="256"/>
      <c r="K90" s="256"/>
      <c r="L90" s="253"/>
      <c r="M90" s="253"/>
      <c r="N90" s="253"/>
    </row>
    <row r="91" spans="1:14">
      <c r="A91" s="182" t="s">
        <v>315</v>
      </c>
      <c r="B91" s="182"/>
      <c r="C91" s="182"/>
      <c r="D91" s="253" t="s">
        <v>316</v>
      </c>
      <c r="E91" s="256">
        <v>140</v>
      </c>
      <c r="F91" s="256">
        <v>140</v>
      </c>
      <c r="G91" s="256"/>
      <c r="H91" s="256"/>
      <c r="I91" s="256"/>
      <c r="J91" s="256"/>
      <c r="K91" s="256"/>
      <c r="L91" s="253"/>
      <c r="M91" s="253"/>
      <c r="N91" s="253"/>
    </row>
    <row r="92" spans="1:14">
      <c r="A92" s="182" t="s">
        <v>382</v>
      </c>
      <c r="B92" s="182"/>
      <c r="C92" s="182"/>
      <c r="D92" s="253" t="s">
        <v>383</v>
      </c>
      <c r="E92" s="256">
        <v>40</v>
      </c>
      <c r="F92" s="256">
        <v>40</v>
      </c>
      <c r="G92" s="256"/>
      <c r="H92" s="256"/>
      <c r="I92" s="256"/>
      <c r="J92" s="256"/>
      <c r="K92" s="256"/>
      <c r="L92" s="253"/>
      <c r="M92" s="253"/>
      <c r="N92" s="253"/>
    </row>
    <row r="93" spans="1:14">
      <c r="A93" s="182" t="s">
        <v>382</v>
      </c>
      <c r="B93" s="182"/>
      <c r="C93" s="182"/>
      <c r="D93" s="253" t="s">
        <v>383</v>
      </c>
      <c r="E93" s="256">
        <v>100</v>
      </c>
      <c r="F93" s="256">
        <v>100</v>
      </c>
      <c r="G93" s="256"/>
      <c r="H93" s="256"/>
      <c r="I93" s="256"/>
      <c r="J93" s="256"/>
      <c r="K93" s="256"/>
      <c r="L93" s="253"/>
      <c r="M93" s="253"/>
      <c r="N93" s="253"/>
    </row>
    <row r="94" spans="1:14">
      <c r="A94" s="182" t="s">
        <v>317</v>
      </c>
      <c r="B94" s="182"/>
      <c r="C94" s="182"/>
      <c r="D94" s="255" t="s">
        <v>318</v>
      </c>
      <c r="E94" s="256">
        <v>10</v>
      </c>
      <c r="F94" s="256">
        <v>10</v>
      </c>
      <c r="G94" s="256"/>
      <c r="H94" s="256"/>
      <c r="I94" s="256"/>
      <c r="J94" s="256"/>
      <c r="K94" s="256"/>
      <c r="L94" s="253"/>
      <c r="M94" s="253"/>
      <c r="N94" s="253"/>
    </row>
  </sheetData>
  <mergeCells count="102">
    <mergeCell ref="A90:C90"/>
    <mergeCell ref="A8:C8"/>
    <mergeCell ref="A9:C9"/>
    <mergeCell ref="A10:C10"/>
    <mergeCell ref="A11:C11"/>
    <mergeCell ref="A12:C12"/>
    <mergeCell ref="A91:C91"/>
    <mergeCell ref="A92:C92"/>
    <mergeCell ref="A93:C93"/>
    <mergeCell ref="A94:C94"/>
    <mergeCell ref="A89:C89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87:C87"/>
    <mergeCell ref="A88:C88"/>
    <mergeCell ref="A34:C34"/>
    <mergeCell ref="A35:C35"/>
    <mergeCell ref="A36:C36"/>
    <mergeCell ref="A37:C37"/>
    <mergeCell ref="A18:C18"/>
    <mergeCell ref="A21:C21"/>
    <mergeCell ref="A19:C19"/>
    <mergeCell ref="A49:C49"/>
    <mergeCell ref="A50:C50"/>
    <mergeCell ref="A51:C51"/>
    <mergeCell ref="A61:C61"/>
    <mergeCell ref="A38:C38"/>
    <mergeCell ref="A39:C39"/>
    <mergeCell ref="A46:C46"/>
    <mergeCell ref="A47:C47"/>
    <mergeCell ref="A48:C48"/>
    <mergeCell ref="A43:C43"/>
    <mergeCell ref="A44:C44"/>
    <mergeCell ref="A45:C45"/>
    <mergeCell ref="A40:C40"/>
    <mergeCell ref="A41:C41"/>
    <mergeCell ref="A42:C42"/>
    <mergeCell ref="A62:C62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74:C74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86:C86"/>
    <mergeCell ref="A75:C75"/>
    <mergeCell ref="A76:C76"/>
    <mergeCell ref="A77:C77"/>
    <mergeCell ref="A78:C78"/>
    <mergeCell ref="A79:C79"/>
    <mergeCell ref="A80:C80"/>
    <mergeCell ref="A85:C85"/>
    <mergeCell ref="A81:C81"/>
    <mergeCell ref="A82:C82"/>
    <mergeCell ref="A83:C83"/>
    <mergeCell ref="A84:C84"/>
    <mergeCell ref="A7:C7"/>
    <mergeCell ref="A20:C20"/>
    <mergeCell ref="A13:C13"/>
    <mergeCell ref="A14:C14"/>
    <mergeCell ref="A15:C15"/>
    <mergeCell ref="A16:C16"/>
    <mergeCell ref="A17:C17"/>
    <mergeCell ref="A2:M2"/>
    <mergeCell ref="A4:D4"/>
    <mergeCell ref="A5:C5"/>
    <mergeCell ref="D5:D6"/>
    <mergeCell ref="K4:K5"/>
    <mergeCell ref="L4:L5"/>
    <mergeCell ref="M4:M5"/>
    <mergeCell ref="N4:N5"/>
    <mergeCell ref="E4:E5"/>
    <mergeCell ref="F4:F5"/>
    <mergeCell ref="G4:G5"/>
    <mergeCell ref="H4:H5"/>
    <mergeCell ref="I4:I5"/>
    <mergeCell ref="J4:J5"/>
  </mergeCells>
  <phoneticPr fontId="10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>
      <selection activeCell="L10" sqref="L10"/>
    </sheetView>
  </sheetViews>
  <sheetFormatPr defaultRowHeight="13.5"/>
  <cols>
    <col min="2" max="2" width="18" customWidth="1"/>
    <col min="3" max="5" width="5.5" customWidth="1"/>
    <col min="6" max="6" width="11.875" customWidth="1"/>
    <col min="7" max="7" width="9.375" customWidth="1"/>
    <col min="8" max="9" width="9.625" customWidth="1"/>
    <col min="10" max="13" width="8.75" style="96" customWidth="1"/>
  </cols>
  <sheetData>
    <row r="1" spans="1:13" ht="13.5" customHeight="1"/>
    <row r="2" spans="1:13" ht="13.5" customHeight="1"/>
    <row r="3" spans="1:13" ht="13.5" customHeight="1"/>
    <row r="4" spans="1:13" ht="36.75" customHeight="1">
      <c r="C4" s="186" t="s">
        <v>133</v>
      </c>
      <c r="D4" s="186"/>
      <c r="E4" s="186"/>
      <c r="F4" s="186"/>
      <c r="G4" s="186"/>
      <c r="H4" s="186"/>
      <c r="I4" s="186"/>
    </row>
    <row r="5" spans="1:13" ht="13.5" customHeight="1"/>
    <row r="6" spans="1:13" ht="13.5" customHeight="1"/>
    <row r="7" spans="1:13" ht="34.5" customHeight="1">
      <c r="A7" s="187" t="s">
        <v>19</v>
      </c>
      <c r="B7" s="187" t="s">
        <v>20</v>
      </c>
      <c r="C7" s="195" t="s">
        <v>109</v>
      </c>
      <c r="D7" s="196"/>
      <c r="E7" s="196"/>
      <c r="F7" s="197"/>
      <c r="G7" s="187" t="s">
        <v>21</v>
      </c>
      <c r="H7" s="187" t="s">
        <v>22</v>
      </c>
      <c r="I7" s="187" t="s">
        <v>23</v>
      </c>
      <c r="J7" s="190" t="s">
        <v>134</v>
      </c>
      <c r="K7" s="190" t="s">
        <v>135</v>
      </c>
      <c r="L7" s="190" t="s">
        <v>136</v>
      </c>
      <c r="M7" s="190" t="s">
        <v>137</v>
      </c>
    </row>
    <row r="8" spans="1:13" ht="34.5" customHeight="1">
      <c r="A8" s="188"/>
      <c r="B8" s="193"/>
      <c r="C8" s="195" t="s">
        <v>110</v>
      </c>
      <c r="D8" s="198"/>
      <c r="E8" s="199"/>
      <c r="F8" s="200" t="s">
        <v>111</v>
      </c>
      <c r="G8" s="188"/>
      <c r="H8" s="188"/>
      <c r="I8" s="188"/>
      <c r="J8" s="191"/>
      <c r="K8" s="191"/>
      <c r="L8" s="191"/>
      <c r="M8" s="191"/>
    </row>
    <row r="9" spans="1:13" ht="39" customHeight="1">
      <c r="A9" s="189"/>
      <c r="B9" s="194"/>
      <c r="C9" s="70" t="s">
        <v>112</v>
      </c>
      <c r="D9" s="70" t="s">
        <v>113</v>
      </c>
      <c r="E9" s="70" t="s">
        <v>114</v>
      </c>
      <c r="F9" s="201"/>
      <c r="G9" s="189"/>
      <c r="H9" s="189"/>
      <c r="I9" s="189"/>
      <c r="J9" s="192"/>
      <c r="K9" s="192"/>
      <c r="L9" s="192"/>
      <c r="M9" s="192"/>
    </row>
    <row r="10" spans="1:13" ht="27.75" customHeight="1">
      <c r="A10" s="163"/>
      <c r="B10" s="9"/>
      <c r="C10" s="70"/>
      <c r="D10" s="70"/>
      <c r="E10" s="70"/>
      <c r="F10" s="70"/>
      <c r="G10" s="163">
        <v>5833</v>
      </c>
      <c r="H10" s="163">
        <v>1233.18</v>
      </c>
      <c r="I10" s="163">
        <v>4599.82</v>
      </c>
      <c r="J10" s="165"/>
      <c r="K10" s="165"/>
      <c r="L10" s="163"/>
      <c r="M10" s="165"/>
    </row>
    <row r="11" spans="1:13" s="13" customFormat="1" ht="23.25" customHeight="1">
      <c r="A11" s="19"/>
      <c r="B11" s="21" t="s">
        <v>319</v>
      </c>
      <c r="C11" s="182" t="s">
        <v>255</v>
      </c>
      <c r="D11" s="182"/>
      <c r="E11" s="182"/>
      <c r="F11" s="71" t="s">
        <v>256</v>
      </c>
      <c r="G11" s="166">
        <f>H11+I11</f>
        <v>3832.3199999999997</v>
      </c>
      <c r="H11" s="20">
        <v>1233.18</v>
      </c>
      <c r="I11" s="20">
        <v>2599.14</v>
      </c>
      <c r="J11" s="98"/>
      <c r="K11" s="98"/>
      <c r="L11" s="98"/>
      <c r="M11" s="98"/>
    </row>
    <row r="12" spans="1:13" ht="23.25" customHeight="1">
      <c r="A12" s="19"/>
      <c r="B12" s="21" t="s">
        <v>319</v>
      </c>
      <c r="C12" s="182" t="s">
        <v>257</v>
      </c>
      <c r="D12" s="182"/>
      <c r="E12" s="182"/>
      <c r="F12" s="21" t="s">
        <v>258</v>
      </c>
      <c r="G12" s="166">
        <f t="shared" ref="G12:G42" si="0">H12+I12</f>
        <v>7</v>
      </c>
      <c r="H12" s="20">
        <v>0</v>
      </c>
      <c r="I12" s="20">
        <v>7</v>
      </c>
      <c r="J12" s="97"/>
      <c r="K12" s="97"/>
      <c r="L12" s="97"/>
      <c r="M12" s="97"/>
    </row>
    <row r="13" spans="1:13" ht="23.25" customHeight="1">
      <c r="A13" s="19"/>
      <c r="B13" s="21" t="s">
        <v>319</v>
      </c>
      <c r="C13" s="182" t="s">
        <v>259</v>
      </c>
      <c r="D13" s="182"/>
      <c r="E13" s="182"/>
      <c r="F13" s="21" t="s">
        <v>260</v>
      </c>
      <c r="G13" s="166">
        <f t="shared" si="0"/>
        <v>12</v>
      </c>
      <c r="H13" s="20">
        <v>0</v>
      </c>
      <c r="I13" s="20">
        <v>12</v>
      </c>
      <c r="J13" s="97"/>
      <c r="K13" s="97"/>
      <c r="L13" s="97"/>
      <c r="M13" s="97"/>
    </row>
    <row r="14" spans="1:13" ht="23.25" customHeight="1">
      <c r="A14" s="19"/>
      <c r="B14" s="21" t="s">
        <v>319</v>
      </c>
      <c r="C14" s="182" t="s">
        <v>261</v>
      </c>
      <c r="D14" s="182"/>
      <c r="E14" s="182"/>
      <c r="F14" s="21" t="s">
        <v>262</v>
      </c>
      <c r="G14" s="166">
        <f t="shared" si="0"/>
        <v>1646.1200000000001</v>
      </c>
      <c r="H14" s="20">
        <v>1233.18</v>
      </c>
      <c r="I14" s="20">
        <v>412.94</v>
      </c>
      <c r="J14" s="97"/>
      <c r="K14" s="97"/>
      <c r="L14" s="97"/>
      <c r="M14" s="97"/>
    </row>
    <row r="15" spans="1:13" ht="23.25" customHeight="1">
      <c r="A15" s="19"/>
      <c r="B15" s="21" t="s">
        <v>319</v>
      </c>
      <c r="C15" s="182" t="s">
        <v>263</v>
      </c>
      <c r="D15" s="182"/>
      <c r="E15" s="182"/>
      <c r="F15" s="21" t="s">
        <v>264</v>
      </c>
      <c r="G15" s="166">
        <f t="shared" si="0"/>
        <v>45</v>
      </c>
      <c r="H15" s="20">
        <v>0</v>
      </c>
      <c r="I15" s="20">
        <v>45</v>
      </c>
      <c r="J15" s="97"/>
      <c r="K15" s="97"/>
      <c r="L15" s="97"/>
      <c r="M15" s="97"/>
    </row>
    <row r="16" spans="1:13" ht="24">
      <c r="A16" s="9"/>
      <c r="B16" s="21" t="s">
        <v>319</v>
      </c>
      <c r="C16" s="182" t="s">
        <v>265</v>
      </c>
      <c r="D16" s="182"/>
      <c r="E16" s="182"/>
      <c r="F16" s="9" t="s">
        <v>266</v>
      </c>
      <c r="G16" s="166">
        <f t="shared" si="0"/>
        <v>6</v>
      </c>
      <c r="H16" s="9">
        <v>0</v>
      </c>
      <c r="I16" s="20">
        <v>6</v>
      </c>
      <c r="J16" s="97"/>
      <c r="K16" s="97"/>
      <c r="L16" s="97"/>
      <c r="M16" s="97"/>
    </row>
    <row r="17" spans="1:13" ht="24">
      <c r="A17" s="9"/>
      <c r="B17" s="21" t="s">
        <v>319</v>
      </c>
      <c r="C17" s="182" t="s">
        <v>267</v>
      </c>
      <c r="D17" s="182"/>
      <c r="E17" s="182"/>
      <c r="F17" s="9" t="s">
        <v>268</v>
      </c>
      <c r="G17" s="166">
        <f t="shared" si="0"/>
        <v>45</v>
      </c>
      <c r="H17" s="9">
        <v>0</v>
      </c>
      <c r="I17" s="20">
        <v>45</v>
      </c>
      <c r="J17" s="97"/>
      <c r="K17" s="97"/>
      <c r="L17" s="97"/>
      <c r="M17" s="97"/>
    </row>
    <row r="18" spans="1:13" ht="24">
      <c r="A18" s="9"/>
      <c r="B18" s="21" t="s">
        <v>319</v>
      </c>
      <c r="C18" s="182" t="s">
        <v>269</v>
      </c>
      <c r="D18" s="182"/>
      <c r="E18" s="182"/>
      <c r="F18" s="9" t="s">
        <v>270</v>
      </c>
      <c r="G18" s="166">
        <f t="shared" si="0"/>
        <v>103.2</v>
      </c>
      <c r="H18" s="9">
        <v>0</v>
      </c>
      <c r="I18" s="20">
        <v>103.2</v>
      </c>
      <c r="J18" s="97"/>
      <c r="K18" s="97"/>
      <c r="L18" s="97"/>
      <c r="M18" s="97"/>
    </row>
    <row r="19" spans="1:13" ht="24">
      <c r="A19" s="9"/>
      <c r="B19" s="21" t="s">
        <v>319</v>
      </c>
      <c r="C19" s="182" t="s">
        <v>271</v>
      </c>
      <c r="D19" s="182"/>
      <c r="E19" s="182"/>
      <c r="F19" s="9" t="s">
        <v>272</v>
      </c>
      <c r="G19" s="166">
        <f t="shared" si="0"/>
        <v>182</v>
      </c>
      <c r="H19" s="9">
        <v>0</v>
      </c>
      <c r="I19" s="20">
        <v>182</v>
      </c>
      <c r="J19" s="97"/>
      <c r="K19" s="97"/>
      <c r="L19" s="97"/>
      <c r="M19" s="97"/>
    </row>
    <row r="20" spans="1:13" ht="24">
      <c r="A20" s="9"/>
      <c r="B20" s="21" t="s">
        <v>319</v>
      </c>
      <c r="C20" s="182" t="s">
        <v>273</v>
      </c>
      <c r="D20" s="182"/>
      <c r="E20" s="182"/>
      <c r="F20" s="9" t="s">
        <v>274</v>
      </c>
      <c r="G20" s="166">
        <f t="shared" si="0"/>
        <v>60</v>
      </c>
      <c r="H20" s="9">
        <v>0</v>
      </c>
      <c r="I20" s="20">
        <v>60</v>
      </c>
      <c r="J20" s="97"/>
      <c r="K20" s="97"/>
      <c r="L20" s="97"/>
      <c r="M20" s="97"/>
    </row>
    <row r="21" spans="1:13" ht="24">
      <c r="A21" s="9"/>
      <c r="B21" s="21" t="s">
        <v>319</v>
      </c>
      <c r="C21" s="182" t="s">
        <v>275</v>
      </c>
      <c r="D21" s="182"/>
      <c r="E21" s="182"/>
      <c r="F21" s="9" t="s">
        <v>276</v>
      </c>
      <c r="G21" s="166">
        <f t="shared" si="0"/>
        <v>1726</v>
      </c>
      <c r="H21" s="9">
        <v>0</v>
      </c>
      <c r="I21" s="20">
        <v>1726</v>
      </c>
      <c r="J21" s="97"/>
      <c r="K21" s="97"/>
      <c r="L21" s="97"/>
      <c r="M21" s="97"/>
    </row>
    <row r="22" spans="1:13" ht="24">
      <c r="A22" s="9"/>
      <c r="B22" s="21" t="s">
        <v>319</v>
      </c>
      <c r="C22" s="182" t="s">
        <v>277</v>
      </c>
      <c r="D22" s="182"/>
      <c r="E22" s="182"/>
      <c r="F22" s="9" t="s">
        <v>278</v>
      </c>
      <c r="G22" s="166">
        <f t="shared" si="0"/>
        <v>203.7</v>
      </c>
      <c r="H22" s="9">
        <v>0</v>
      </c>
      <c r="I22" s="20">
        <v>203.7</v>
      </c>
      <c r="J22" s="97"/>
      <c r="K22" s="97"/>
      <c r="L22" s="97"/>
      <c r="M22" s="97"/>
    </row>
    <row r="23" spans="1:13" ht="24">
      <c r="A23" s="9"/>
      <c r="B23" s="21" t="s">
        <v>319</v>
      </c>
      <c r="C23" s="182" t="s">
        <v>279</v>
      </c>
      <c r="D23" s="182"/>
      <c r="E23" s="182"/>
      <c r="F23" s="9" t="s">
        <v>280</v>
      </c>
      <c r="G23" s="166">
        <f t="shared" si="0"/>
        <v>6</v>
      </c>
      <c r="H23" s="9">
        <v>0</v>
      </c>
      <c r="I23" s="20">
        <v>6</v>
      </c>
      <c r="J23" s="97"/>
      <c r="K23" s="97"/>
      <c r="L23" s="97"/>
      <c r="M23" s="97"/>
    </row>
    <row r="24" spans="1:13" ht="24">
      <c r="A24" s="9"/>
      <c r="B24" s="21" t="s">
        <v>319</v>
      </c>
      <c r="C24" s="182" t="s">
        <v>281</v>
      </c>
      <c r="D24" s="182"/>
      <c r="E24" s="182"/>
      <c r="F24" s="9" t="s">
        <v>282</v>
      </c>
      <c r="G24" s="166">
        <f t="shared" si="0"/>
        <v>197.7</v>
      </c>
      <c r="H24" s="9">
        <v>0</v>
      </c>
      <c r="I24" s="20">
        <v>197.7</v>
      </c>
      <c r="J24" s="97"/>
      <c r="K24" s="97"/>
      <c r="L24" s="97"/>
      <c r="M24" s="97"/>
    </row>
    <row r="25" spans="1:13" ht="24">
      <c r="A25" s="9"/>
      <c r="B25" s="21" t="s">
        <v>319</v>
      </c>
      <c r="C25" s="182" t="s">
        <v>283</v>
      </c>
      <c r="D25" s="182"/>
      <c r="E25" s="182"/>
      <c r="F25" s="9" t="s">
        <v>284</v>
      </c>
      <c r="G25" s="166">
        <f t="shared" si="0"/>
        <v>267.77999999999997</v>
      </c>
      <c r="H25" s="9">
        <v>0</v>
      </c>
      <c r="I25" s="20">
        <v>267.77999999999997</v>
      </c>
      <c r="J25" s="97"/>
      <c r="K25" s="97"/>
      <c r="L25" s="97"/>
      <c r="M25" s="97"/>
    </row>
    <row r="26" spans="1:13" ht="24">
      <c r="A26" s="9"/>
      <c r="B26" s="21" t="s">
        <v>319</v>
      </c>
      <c r="C26" s="182" t="s">
        <v>285</v>
      </c>
      <c r="D26" s="182"/>
      <c r="E26" s="182"/>
      <c r="F26" s="9" t="s">
        <v>286</v>
      </c>
      <c r="G26" s="166">
        <f t="shared" si="0"/>
        <v>128</v>
      </c>
      <c r="H26" s="9">
        <v>0</v>
      </c>
      <c r="I26" s="20">
        <v>128</v>
      </c>
      <c r="J26" s="97"/>
      <c r="K26" s="97"/>
      <c r="L26" s="97"/>
      <c r="M26" s="97"/>
    </row>
    <row r="27" spans="1:13" ht="24">
      <c r="A27" s="9"/>
      <c r="B27" s="21" t="s">
        <v>319</v>
      </c>
      <c r="C27" s="182" t="s">
        <v>287</v>
      </c>
      <c r="D27" s="182"/>
      <c r="E27" s="182"/>
      <c r="F27" s="9" t="s">
        <v>288</v>
      </c>
      <c r="G27" s="166">
        <f t="shared" si="0"/>
        <v>32</v>
      </c>
      <c r="H27" s="9">
        <v>0</v>
      </c>
      <c r="I27" s="20">
        <v>32</v>
      </c>
      <c r="J27" s="97"/>
      <c r="K27" s="97"/>
      <c r="L27" s="97"/>
      <c r="M27" s="97"/>
    </row>
    <row r="28" spans="1:13" ht="24">
      <c r="A28" s="9"/>
      <c r="B28" s="21" t="s">
        <v>319</v>
      </c>
      <c r="C28" s="182" t="s">
        <v>289</v>
      </c>
      <c r="D28" s="182"/>
      <c r="E28" s="182"/>
      <c r="F28" s="9" t="s">
        <v>290</v>
      </c>
      <c r="G28" s="166">
        <f t="shared" si="0"/>
        <v>10.199999999999999</v>
      </c>
      <c r="H28" s="9">
        <v>0</v>
      </c>
      <c r="I28" s="20">
        <v>10.199999999999999</v>
      </c>
      <c r="J28" s="97"/>
      <c r="K28" s="97"/>
      <c r="L28" s="97"/>
      <c r="M28" s="97"/>
    </row>
    <row r="29" spans="1:13" ht="24">
      <c r="A29" s="9"/>
      <c r="B29" s="21" t="s">
        <v>319</v>
      </c>
      <c r="C29" s="182" t="s">
        <v>291</v>
      </c>
      <c r="D29" s="182"/>
      <c r="E29" s="182"/>
      <c r="F29" s="9" t="s">
        <v>292</v>
      </c>
      <c r="G29" s="166">
        <f t="shared" si="0"/>
        <v>97.58</v>
      </c>
      <c r="H29" s="9">
        <v>0</v>
      </c>
      <c r="I29" s="20">
        <v>97.58</v>
      </c>
      <c r="J29" s="97"/>
      <c r="K29" s="97"/>
      <c r="L29" s="97"/>
      <c r="M29" s="97"/>
    </row>
    <row r="30" spans="1:13" ht="24">
      <c r="A30" s="9"/>
      <c r="B30" s="21" t="s">
        <v>319</v>
      </c>
      <c r="C30" s="182" t="s">
        <v>293</v>
      </c>
      <c r="D30" s="182"/>
      <c r="E30" s="182"/>
      <c r="F30" s="9" t="s">
        <v>294</v>
      </c>
      <c r="G30" s="166">
        <f t="shared" si="0"/>
        <v>145</v>
      </c>
      <c r="H30" s="9">
        <v>0</v>
      </c>
      <c r="I30" s="20">
        <v>145</v>
      </c>
      <c r="J30" s="97"/>
      <c r="K30" s="97"/>
      <c r="L30" s="97"/>
      <c r="M30" s="97"/>
    </row>
    <row r="31" spans="1:13" ht="24">
      <c r="A31" s="9"/>
      <c r="B31" s="21" t="s">
        <v>319</v>
      </c>
      <c r="C31" s="182" t="s">
        <v>295</v>
      </c>
      <c r="D31" s="182"/>
      <c r="E31" s="182"/>
      <c r="F31" s="9" t="s">
        <v>296</v>
      </c>
      <c r="G31" s="166">
        <f t="shared" si="0"/>
        <v>129</v>
      </c>
      <c r="H31" s="9">
        <v>0</v>
      </c>
      <c r="I31" s="20">
        <v>129</v>
      </c>
      <c r="J31" s="97"/>
      <c r="K31" s="97"/>
      <c r="L31" s="97"/>
      <c r="M31" s="97"/>
    </row>
    <row r="32" spans="1:13" ht="24">
      <c r="A32" s="9"/>
      <c r="B32" s="21" t="s">
        <v>319</v>
      </c>
      <c r="C32" s="182" t="s">
        <v>297</v>
      </c>
      <c r="D32" s="182"/>
      <c r="E32" s="182"/>
      <c r="F32" s="9" t="s">
        <v>298</v>
      </c>
      <c r="G32" s="166">
        <f t="shared" si="0"/>
        <v>16</v>
      </c>
      <c r="H32" s="9">
        <v>0</v>
      </c>
      <c r="I32" s="20">
        <v>16</v>
      </c>
      <c r="J32" s="97"/>
      <c r="K32" s="97"/>
      <c r="L32" s="97"/>
      <c r="M32" s="97"/>
    </row>
    <row r="33" spans="1:13" ht="24">
      <c r="A33" s="9"/>
      <c r="B33" s="21" t="s">
        <v>319</v>
      </c>
      <c r="C33" s="182" t="s">
        <v>299</v>
      </c>
      <c r="D33" s="182"/>
      <c r="E33" s="182"/>
      <c r="F33" s="9" t="s">
        <v>300</v>
      </c>
      <c r="G33" s="166">
        <f t="shared" si="0"/>
        <v>672.2</v>
      </c>
      <c r="H33" s="9">
        <v>0</v>
      </c>
      <c r="I33" s="20">
        <v>672.2</v>
      </c>
      <c r="J33" s="97"/>
      <c r="K33" s="97"/>
      <c r="L33" s="97"/>
      <c r="M33" s="97"/>
    </row>
    <row r="34" spans="1:13" ht="24">
      <c r="A34" s="9"/>
      <c r="B34" s="21" t="s">
        <v>319</v>
      </c>
      <c r="C34" s="182" t="s">
        <v>301</v>
      </c>
      <c r="D34" s="182"/>
      <c r="E34" s="182"/>
      <c r="F34" s="9" t="s">
        <v>302</v>
      </c>
      <c r="G34" s="166">
        <f t="shared" si="0"/>
        <v>60</v>
      </c>
      <c r="H34" s="9">
        <v>0</v>
      </c>
      <c r="I34" s="20">
        <v>60</v>
      </c>
      <c r="J34" s="97"/>
      <c r="K34" s="97"/>
      <c r="L34" s="97"/>
      <c r="M34" s="97"/>
    </row>
    <row r="35" spans="1:13" ht="24">
      <c r="A35" s="9"/>
      <c r="B35" s="21" t="s">
        <v>319</v>
      </c>
      <c r="C35" s="182" t="s">
        <v>303</v>
      </c>
      <c r="D35" s="182"/>
      <c r="E35" s="182"/>
      <c r="F35" s="9" t="s">
        <v>304</v>
      </c>
      <c r="G35" s="166">
        <f t="shared" si="0"/>
        <v>522</v>
      </c>
      <c r="H35" s="9">
        <v>0</v>
      </c>
      <c r="I35" s="20">
        <v>522</v>
      </c>
      <c r="J35" s="97"/>
      <c r="K35" s="97"/>
      <c r="L35" s="97"/>
      <c r="M35" s="97"/>
    </row>
    <row r="36" spans="1:13" ht="24">
      <c r="A36" s="9"/>
      <c r="B36" s="21" t="s">
        <v>319</v>
      </c>
      <c r="C36" s="182" t="s">
        <v>305</v>
      </c>
      <c r="D36" s="182"/>
      <c r="E36" s="182"/>
      <c r="F36" s="9" t="s">
        <v>306</v>
      </c>
      <c r="G36" s="166">
        <f t="shared" si="0"/>
        <v>90.2</v>
      </c>
      <c r="H36" s="9">
        <v>0</v>
      </c>
      <c r="I36" s="20">
        <v>90.2</v>
      </c>
      <c r="J36" s="97"/>
      <c r="K36" s="97"/>
      <c r="L36" s="97"/>
      <c r="M36" s="97"/>
    </row>
    <row r="37" spans="1:13" ht="24">
      <c r="A37" s="9"/>
      <c r="B37" s="21" t="s">
        <v>319</v>
      </c>
      <c r="C37" s="182" t="s">
        <v>307</v>
      </c>
      <c r="D37" s="182"/>
      <c r="E37" s="182"/>
      <c r="F37" s="9" t="s">
        <v>308</v>
      </c>
      <c r="G37" s="166">
        <f t="shared" si="0"/>
        <v>702</v>
      </c>
      <c r="H37" s="9">
        <v>0</v>
      </c>
      <c r="I37" s="20">
        <v>702</v>
      </c>
      <c r="J37" s="97"/>
      <c r="K37" s="97"/>
      <c r="L37" s="97"/>
      <c r="M37" s="97"/>
    </row>
    <row r="38" spans="1:13" ht="24">
      <c r="A38" s="9"/>
      <c r="B38" s="21" t="s">
        <v>319</v>
      </c>
      <c r="C38" s="182" t="s">
        <v>309</v>
      </c>
      <c r="D38" s="182"/>
      <c r="E38" s="182"/>
      <c r="F38" s="9" t="s">
        <v>310</v>
      </c>
      <c r="G38" s="166">
        <f t="shared" si="0"/>
        <v>451</v>
      </c>
      <c r="H38" s="9">
        <v>0</v>
      </c>
      <c r="I38" s="20">
        <v>451</v>
      </c>
      <c r="J38" s="97"/>
      <c r="K38" s="97"/>
      <c r="L38" s="97"/>
      <c r="M38" s="97"/>
    </row>
    <row r="39" spans="1:13" ht="24">
      <c r="A39" s="9"/>
      <c r="B39" s="21" t="s">
        <v>319</v>
      </c>
      <c r="C39" s="182" t="s">
        <v>311</v>
      </c>
      <c r="D39" s="182"/>
      <c r="E39" s="182"/>
      <c r="F39" s="9" t="s">
        <v>312</v>
      </c>
      <c r="G39" s="166">
        <f t="shared" si="0"/>
        <v>46</v>
      </c>
      <c r="H39" s="9">
        <v>0</v>
      </c>
      <c r="I39" s="20">
        <v>46</v>
      </c>
      <c r="J39" s="97"/>
      <c r="K39" s="97"/>
      <c r="L39" s="97"/>
      <c r="M39" s="97"/>
    </row>
    <row r="40" spans="1:13" ht="24">
      <c r="A40" s="9"/>
      <c r="B40" s="21" t="s">
        <v>319</v>
      </c>
      <c r="C40" s="182" t="s">
        <v>313</v>
      </c>
      <c r="D40" s="182"/>
      <c r="E40" s="182"/>
      <c r="F40" s="9" t="s">
        <v>314</v>
      </c>
      <c r="G40" s="166">
        <f t="shared" si="0"/>
        <v>65</v>
      </c>
      <c r="H40" s="9">
        <v>0</v>
      </c>
      <c r="I40" s="20">
        <v>65</v>
      </c>
      <c r="J40" s="97"/>
      <c r="K40" s="97"/>
      <c r="L40" s="97"/>
      <c r="M40" s="97"/>
    </row>
    <row r="41" spans="1:13" ht="24">
      <c r="A41" s="9"/>
      <c r="B41" s="21" t="s">
        <v>319</v>
      </c>
      <c r="C41" s="182" t="s">
        <v>315</v>
      </c>
      <c r="D41" s="182"/>
      <c r="E41" s="182"/>
      <c r="F41" s="9" t="s">
        <v>316</v>
      </c>
      <c r="G41" s="166">
        <f t="shared" si="0"/>
        <v>140</v>
      </c>
      <c r="H41" s="9">
        <v>0</v>
      </c>
      <c r="I41" s="20">
        <v>140</v>
      </c>
      <c r="J41" s="97"/>
      <c r="K41" s="97"/>
      <c r="L41" s="97"/>
      <c r="M41" s="97"/>
    </row>
    <row r="42" spans="1:13" ht="24">
      <c r="A42" s="9"/>
      <c r="B42" s="21" t="s">
        <v>319</v>
      </c>
      <c r="C42" s="182" t="s">
        <v>317</v>
      </c>
      <c r="D42" s="182"/>
      <c r="E42" s="182"/>
      <c r="F42" s="9" t="s">
        <v>318</v>
      </c>
      <c r="G42" s="166">
        <f t="shared" si="0"/>
        <v>10</v>
      </c>
      <c r="H42" s="9">
        <v>0</v>
      </c>
      <c r="I42" s="20">
        <v>10</v>
      </c>
      <c r="J42" s="97"/>
      <c r="K42" s="97"/>
      <c r="L42" s="97"/>
      <c r="M42" s="97"/>
    </row>
  </sheetData>
  <sheetProtection formatCells="0" formatColumns="0" formatRows="0"/>
  <mergeCells count="45"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27:E27"/>
    <mergeCell ref="C28:E28"/>
    <mergeCell ref="C29:E29"/>
    <mergeCell ref="C30:E30"/>
    <mergeCell ref="C23:E23"/>
    <mergeCell ref="C24:E24"/>
    <mergeCell ref="C25:E25"/>
    <mergeCell ref="C26:E26"/>
    <mergeCell ref="C19:E19"/>
    <mergeCell ref="C20:E20"/>
    <mergeCell ref="C21:E21"/>
    <mergeCell ref="C22:E22"/>
    <mergeCell ref="C15:E15"/>
    <mergeCell ref="C16:E16"/>
    <mergeCell ref="C17:E17"/>
    <mergeCell ref="C18:E18"/>
    <mergeCell ref="C11:E11"/>
    <mergeCell ref="C12:E12"/>
    <mergeCell ref="C13:E13"/>
    <mergeCell ref="C14:E14"/>
    <mergeCell ref="L7:L9"/>
    <mergeCell ref="M7:M9"/>
    <mergeCell ref="A7:A9"/>
    <mergeCell ref="B7:B9"/>
    <mergeCell ref="G7:G9"/>
    <mergeCell ref="C7:F7"/>
    <mergeCell ref="C8:E8"/>
    <mergeCell ref="F8:F9"/>
    <mergeCell ref="C4:I4"/>
    <mergeCell ref="H7:H9"/>
    <mergeCell ref="I7:I9"/>
    <mergeCell ref="J7:J9"/>
    <mergeCell ref="K7:K9"/>
  </mergeCells>
  <phoneticPr fontId="5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"/>
  <sheetViews>
    <sheetView workbookViewId="0">
      <selection activeCell="T7" sqref="T7"/>
    </sheetView>
  </sheetViews>
  <sheetFormatPr defaultRowHeight="13.5"/>
  <cols>
    <col min="1" max="3" width="4.375" customWidth="1"/>
    <col min="4" max="4" width="20.625" customWidth="1"/>
    <col min="5" max="5" width="10.125" customWidth="1"/>
    <col min="6" max="6" width="7.625" customWidth="1"/>
    <col min="7" max="7" width="8" customWidth="1"/>
    <col min="8" max="8" width="8.375" customWidth="1"/>
    <col min="9" max="9" width="8.625" customWidth="1"/>
    <col min="10" max="10" width="7.75" customWidth="1"/>
    <col min="11" max="11" width="10.125" customWidth="1"/>
    <col min="12" max="13" width="7.625" customWidth="1"/>
    <col min="18" max="18" width="7.5" customWidth="1"/>
    <col min="19" max="19" width="7.125" customWidth="1"/>
  </cols>
  <sheetData>
    <row r="1" spans="1:23" s="25" customFormat="1" ht="23.25" customHeight="1">
      <c r="A1" s="56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8"/>
      <c r="Q1" s="58"/>
      <c r="R1" s="58"/>
      <c r="S1" s="58"/>
      <c r="T1" s="66"/>
      <c r="U1" s="60"/>
      <c r="V1" s="60"/>
      <c r="W1" s="60"/>
    </row>
    <row r="2" spans="1:23" s="25" customFormat="1" ht="23.25" customHeight="1">
      <c r="A2" s="208" t="s">
        <v>219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60"/>
      <c r="V2" s="60"/>
      <c r="W2" s="60"/>
    </row>
    <row r="3" spans="1:23" s="25" customFormat="1" ht="23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214"/>
      <c r="R3" s="214"/>
      <c r="S3" s="214"/>
      <c r="T3" s="214"/>
      <c r="U3" s="60"/>
      <c r="V3" s="60"/>
      <c r="W3" s="60"/>
    </row>
    <row r="4" spans="1:23" s="75" customFormat="1" ht="23.25" customHeight="1">
      <c r="A4" s="209" t="s">
        <v>115</v>
      </c>
      <c r="B4" s="209"/>
      <c r="C4" s="209"/>
      <c r="D4" s="209"/>
      <c r="E4" s="209"/>
      <c r="F4" s="209"/>
      <c r="G4" s="209"/>
      <c r="H4" s="72"/>
      <c r="I4" s="72"/>
      <c r="J4" s="72"/>
      <c r="K4" s="72"/>
      <c r="L4" s="72"/>
      <c r="M4" s="72"/>
      <c r="N4" s="72"/>
      <c r="O4" s="72"/>
      <c r="P4" s="73"/>
      <c r="Q4" s="215" t="s">
        <v>13</v>
      </c>
      <c r="R4" s="215"/>
      <c r="S4" s="215"/>
      <c r="T4" s="215"/>
      <c r="U4" s="74"/>
      <c r="V4" s="74"/>
      <c r="W4" s="74"/>
    </row>
    <row r="5" spans="1:23" s="75" customFormat="1" ht="23.25" customHeight="1">
      <c r="A5" s="206" t="s">
        <v>66</v>
      </c>
      <c r="B5" s="206"/>
      <c r="C5" s="206"/>
      <c r="D5" s="210" t="s">
        <v>60</v>
      </c>
      <c r="E5" s="212" t="s">
        <v>67</v>
      </c>
      <c r="F5" s="207" t="s">
        <v>68</v>
      </c>
      <c r="G5" s="207"/>
      <c r="H5" s="207"/>
      <c r="I5" s="207"/>
      <c r="J5" s="207"/>
      <c r="K5" s="207" t="s">
        <v>69</v>
      </c>
      <c r="L5" s="207"/>
      <c r="M5" s="207"/>
      <c r="N5" s="207"/>
      <c r="O5" s="207"/>
      <c r="P5" s="207"/>
      <c r="Q5" s="207"/>
      <c r="R5" s="205" t="s">
        <v>117</v>
      </c>
      <c r="S5" s="205" t="s">
        <v>120</v>
      </c>
      <c r="T5" s="207" t="s">
        <v>70</v>
      </c>
      <c r="U5" s="76"/>
      <c r="V5" s="76"/>
      <c r="W5" s="76"/>
    </row>
    <row r="6" spans="1:23" s="75" customFormat="1" ht="53.25" customHeight="1">
      <c r="A6" s="77" t="s">
        <v>61</v>
      </c>
      <c r="B6" s="77" t="s">
        <v>62</v>
      </c>
      <c r="C6" s="77" t="s">
        <v>63</v>
      </c>
      <c r="D6" s="211"/>
      <c r="E6" s="213"/>
      <c r="F6" s="77" t="s">
        <v>116</v>
      </c>
      <c r="G6" s="77" t="s">
        <v>71</v>
      </c>
      <c r="H6" s="77" t="s">
        <v>72</v>
      </c>
      <c r="I6" s="77" t="s">
        <v>73</v>
      </c>
      <c r="J6" s="77" t="s">
        <v>74</v>
      </c>
      <c r="K6" s="78" t="s">
        <v>116</v>
      </c>
      <c r="L6" s="78" t="s">
        <v>75</v>
      </c>
      <c r="M6" s="78" t="s">
        <v>119</v>
      </c>
      <c r="N6" s="78" t="s">
        <v>76</v>
      </c>
      <c r="O6" s="78" t="s">
        <v>77</v>
      </c>
      <c r="P6" s="78" t="s">
        <v>78</v>
      </c>
      <c r="Q6" s="78" t="s">
        <v>79</v>
      </c>
      <c r="R6" s="206"/>
      <c r="S6" s="206"/>
      <c r="T6" s="207"/>
      <c r="U6" s="79"/>
      <c r="V6" s="79"/>
      <c r="W6" s="79"/>
    </row>
    <row r="7" spans="1:23" s="75" customFormat="1" ht="27" customHeight="1">
      <c r="A7" s="80"/>
      <c r="B7" s="80"/>
      <c r="C7" s="80"/>
      <c r="D7" s="81" t="s">
        <v>17</v>
      </c>
      <c r="E7" s="82">
        <f>1050.41+71.08</f>
        <v>1121.49</v>
      </c>
      <c r="F7" s="82">
        <f>SUM(G7:I7)</f>
        <v>633.58999999999992</v>
      </c>
      <c r="G7" s="82">
        <v>152.06</v>
      </c>
      <c r="H7" s="82">
        <v>164.33</v>
      </c>
      <c r="I7" s="82">
        <v>317.2</v>
      </c>
      <c r="J7" s="82"/>
      <c r="K7" s="82">
        <v>139.97999999999999</v>
      </c>
      <c r="L7" s="82"/>
      <c r="M7" s="82"/>
      <c r="N7" s="82"/>
      <c r="O7" s="82"/>
      <c r="P7" s="82">
        <v>139.97999999999999</v>
      </c>
      <c r="Q7" s="82"/>
      <c r="R7" s="82">
        <v>19.97</v>
      </c>
      <c r="S7" s="82">
        <v>71.08</v>
      </c>
      <c r="T7" s="83">
        <v>256.89</v>
      </c>
      <c r="U7" s="74"/>
      <c r="V7" s="74"/>
      <c r="W7" s="74"/>
    </row>
    <row r="8" spans="1:23" s="25" customFormat="1" ht="27" customHeight="1">
      <c r="A8" s="202" t="s">
        <v>255</v>
      </c>
      <c r="B8" s="203"/>
      <c r="C8" s="204"/>
      <c r="D8" s="63" t="s">
        <v>256</v>
      </c>
      <c r="E8" s="64">
        <f>1050.41+71.08</f>
        <v>1121.49</v>
      </c>
      <c r="F8" s="64">
        <f>SUM(G8:I8)</f>
        <v>633.58999999999992</v>
      </c>
      <c r="G8" s="64">
        <v>152.06</v>
      </c>
      <c r="H8" s="64">
        <v>164.33</v>
      </c>
      <c r="I8" s="64">
        <v>317.2</v>
      </c>
      <c r="J8" s="64"/>
      <c r="K8" s="64">
        <v>139.97999999999999</v>
      </c>
      <c r="L8" s="64"/>
      <c r="M8" s="64"/>
      <c r="N8" s="64"/>
      <c r="O8" s="64"/>
      <c r="P8" s="64">
        <v>139.97999999999999</v>
      </c>
      <c r="Q8" s="64"/>
      <c r="R8" s="64">
        <v>19.97</v>
      </c>
      <c r="S8" s="64">
        <v>71.08</v>
      </c>
      <c r="T8" s="65">
        <v>256.89</v>
      </c>
      <c r="U8" s="60"/>
      <c r="V8" s="60"/>
      <c r="W8" s="60"/>
    </row>
    <row r="9" spans="1:23" s="25" customFormat="1" ht="27" customHeight="1">
      <c r="A9" s="202" t="s">
        <v>261</v>
      </c>
      <c r="B9" s="203"/>
      <c r="C9" s="204"/>
      <c r="D9" s="63" t="s">
        <v>262</v>
      </c>
      <c r="E9" s="64">
        <f>1050.41+71.08</f>
        <v>1121.49</v>
      </c>
      <c r="F9" s="64">
        <f>SUM(G9:I9)</f>
        <v>633.58999999999992</v>
      </c>
      <c r="G9" s="64">
        <v>152.06</v>
      </c>
      <c r="H9" s="64">
        <v>164.33</v>
      </c>
      <c r="I9" s="64">
        <v>317.2</v>
      </c>
      <c r="J9" s="64"/>
      <c r="K9" s="64">
        <v>139.97999999999999</v>
      </c>
      <c r="L9" s="64"/>
      <c r="M9" s="64"/>
      <c r="N9" s="64"/>
      <c r="O9" s="64"/>
      <c r="P9" s="64">
        <v>139.97999999999999</v>
      </c>
      <c r="Q9" s="64"/>
      <c r="R9" s="64">
        <v>19.97</v>
      </c>
      <c r="S9" s="64">
        <v>71.08</v>
      </c>
      <c r="T9" s="65">
        <v>256.89</v>
      </c>
      <c r="U9" s="60"/>
      <c r="V9" s="60"/>
      <c r="W9" s="60"/>
    </row>
    <row r="10" spans="1:23" s="25" customFormat="1" ht="27" customHeight="1">
      <c r="A10" s="202" t="s">
        <v>321</v>
      </c>
      <c r="B10" s="203"/>
      <c r="C10" s="204"/>
      <c r="D10" s="63" t="s">
        <v>322</v>
      </c>
      <c r="E10" s="64">
        <f>1050.41+71.08</f>
        <v>1121.49</v>
      </c>
      <c r="F10" s="64">
        <f>SUM(G10:I10)</f>
        <v>633.58999999999992</v>
      </c>
      <c r="G10" s="64">
        <v>152.06</v>
      </c>
      <c r="H10" s="64">
        <v>164.33</v>
      </c>
      <c r="I10" s="64">
        <v>317.2</v>
      </c>
      <c r="J10" s="64"/>
      <c r="K10" s="64">
        <v>139.97999999999999</v>
      </c>
      <c r="L10" s="64"/>
      <c r="M10" s="64"/>
      <c r="N10" s="64"/>
      <c r="O10" s="64"/>
      <c r="P10" s="64">
        <v>139.97999999999999</v>
      </c>
      <c r="Q10" s="64"/>
      <c r="R10" s="64">
        <v>19.97</v>
      </c>
      <c r="S10" s="64">
        <v>71.08</v>
      </c>
      <c r="T10" s="65">
        <v>256.89</v>
      </c>
      <c r="U10" s="60"/>
      <c r="V10" s="60"/>
      <c r="W10" s="60"/>
    </row>
  </sheetData>
  <mergeCells count="15">
    <mergeCell ref="A2:T2"/>
    <mergeCell ref="A4:G4"/>
    <mergeCell ref="A5:C5"/>
    <mergeCell ref="D5:D6"/>
    <mergeCell ref="E5:E6"/>
    <mergeCell ref="T5:T6"/>
    <mergeCell ref="Q3:T3"/>
    <mergeCell ref="Q4:T4"/>
    <mergeCell ref="A10:C10"/>
    <mergeCell ref="S5:S6"/>
    <mergeCell ref="R5:R6"/>
    <mergeCell ref="A8:C8"/>
    <mergeCell ref="A9:C9"/>
    <mergeCell ref="F5:J5"/>
    <mergeCell ref="K5:Q5"/>
  </mergeCells>
  <phoneticPr fontId="10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2"/>
  <sheetViews>
    <sheetView workbookViewId="0">
      <selection activeCell="P6" sqref="P6"/>
    </sheetView>
  </sheetViews>
  <sheetFormatPr defaultRowHeight="13.5"/>
  <cols>
    <col min="1" max="3" width="4.125" customWidth="1"/>
    <col min="8" max="8" width="11.25" customWidth="1"/>
    <col min="15" max="15" width="11.375" customWidth="1"/>
  </cols>
  <sheetData>
    <row r="1" spans="1:19" s="25" customFormat="1" ht="22.5" customHeight="1">
      <c r="A1" s="56"/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  <c r="M1" s="59"/>
      <c r="N1" s="59"/>
      <c r="O1" s="58"/>
      <c r="P1" s="67"/>
    </row>
    <row r="2" spans="1:19" s="25" customFormat="1" ht="33" customHeight="1">
      <c r="A2" s="216" t="s">
        <v>220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9" s="75" customFormat="1" ht="22.5" customHeight="1">
      <c r="A3" s="209" t="s">
        <v>118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84"/>
      <c r="M3" s="85"/>
      <c r="N3" s="85"/>
      <c r="O3" s="84"/>
      <c r="P3" s="86" t="s">
        <v>13</v>
      </c>
    </row>
    <row r="4" spans="1:19" s="75" customFormat="1" ht="22.5" customHeight="1">
      <c r="A4" s="210" t="s">
        <v>66</v>
      </c>
      <c r="B4" s="210"/>
      <c r="C4" s="210"/>
      <c r="D4" s="210" t="s">
        <v>60</v>
      </c>
      <c r="E4" s="222" t="s">
        <v>11</v>
      </c>
      <c r="F4" s="224" t="s">
        <v>80</v>
      </c>
      <c r="G4" s="224" t="s">
        <v>81</v>
      </c>
      <c r="H4" s="224" t="s">
        <v>82</v>
      </c>
      <c r="I4" s="224" t="s">
        <v>83</v>
      </c>
      <c r="J4" s="224" t="s">
        <v>84</v>
      </c>
      <c r="K4" s="224" t="s">
        <v>85</v>
      </c>
      <c r="L4" s="220" t="s">
        <v>86</v>
      </c>
      <c r="M4" s="207" t="s">
        <v>87</v>
      </c>
      <c r="N4" s="207" t="s">
        <v>88</v>
      </c>
      <c r="O4" s="219" t="s">
        <v>121</v>
      </c>
      <c r="P4" s="217" t="s">
        <v>18</v>
      </c>
    </row>
    <row r="5" spans="1:19" s="75" customFormat="1" ht="38.25" customHeight="1">
      <c r="A5" s="87" t="s">
        <v>61</v>
      </c>
      <c r="B5" s="87" t="s">
        <v>62</v>
      </c>
      <c r="C5" s="87" t="s">
        <v>63</v>
      </c>
      <c r="D5" s="211"/>
      <c r="E5" s="223"/>
      <c r="F5" s="221"/>
      <c r="G5" s="221"/>
      <c r="H5" s="221"/>
      <c r="I5" s="221"/>
      <c r="J5" s="221"/>
      <c r="K5" s="221"/>
      <c r="L5" s="221"/>
      <c r="M5" s="205"/>
      <c r="N5" s="207"/>
      <c r="O5" s="219"/>
      <c r="P5" s="218"/>
    </row>
    <row r="6" spans="1:19" s="25" customFormat="1" ht="27" customHeight="1">
      <c r="A6" s="62"/>
      <c r="B6" s="62"/>
      <c r="C6" s="62"/>
      <c r="D6" s="63" t="s">
        <v>17</v>
      </c>
      <c r="E6" s="64">
        <v>36.61</v>
      </c>
      <c r="F6" s="64"/>
      <c r="G6" s="64"/>
      <c r="H6" s="64"/>
      <c r="I6" s="64"/>
      <c r="J6" s="64">
        <v>31.5</v>
      </c>
      <c r="K6" s="64">
        <v>0</v>
      </c>
      <c r="L6" s="64">
        <v>4.22</v>
      </c>
      <c r="M6" s="64">
        <v>0</v>
      </c>
      <c r="N6" s="64">
        <v>0.56999999999999995</v>
      </c>
      <c r="O6" s="65"/>
      <c r="P6" s="65">
        <v>0.33</v>
      </c>
      <c r="Q6" s="68"/>
    </row>
    <row r="7" spans="1:19" s="25" customFormat="1" ht="27" customHeight="1">
      <c r="A7" s="202" t="s">
        <v>255</v>
      </c>
      <c r="B7" s="203"/>
      <c r="C7" s="204"/>
      <c r="D7" s="63" t="s">
        <v>256</v>
      </c>
      <c r="E7" s="64">
        <v>36.61</v>
      </c>
      <c r="F7" s="64"/>
      <c r="G7" s="64"/>
      <c r="H7" s="64"/>
      <c r="I7" s="64"/>
      <c r="J7" s="64">
        <v>31.5</v>
      </c>
      <c r="K7" s="64">
        <v>0</v>
      </c>
      <c r="L7" s="64">
        <v>4.22</v>
      </c>
      <c r="M7" s="64">
        <v>0</v>
      </c>
      <c r="N7" s="64">
        <v>0.56999999999999995</v>
      </c>
      <c r="O7" s="65"/>
      <c r="P7" s="65">
        <v>0.33</v>
      </c>
      <c r="Q7" s="68"/>
    </row>
    <row r="8" spans="1:19" s="25" customFormat="1" ht="27" customHeight="1">
      <c r="A8" s="202" t="s">
        <v>261</v>
      </c>
      <c r="B8" s="203"/>
      <c r="C8" s="204"/>
      <c r="D8" s="63" t="s">
        <v>262</v>
      </c>
      <c r="E8" s="64">
        <v>36.61</v>
      </c>
      <c r="F8" s="64"/>
      <c r="G8" s="64"/>
      <c r="H8" s="64"/>
      <c r="I8" s="64"/>
      <c r="J8" s="64">
        <v>31.5</v>
      </c>
      <c r="K8" s="64">
        <v>0</v>
      </c>
      <c r="L8" s="64">
        <v>4.22</v>
      </c>
      <c r="M8" s="64">
        <v>0</v>
      </c>
      <c r="N8" s="64">
        <v>0.56999999999999995</v>
      </c>
      <c r="O8" s="65"/>
      <c r="P8" s="65">
        <v>0.33</v>
      </c>
      <c r="Q8" s="68"/>
    </row>
    <row r="9" spans="1:19" s="25" customFormat="1" ht="27" customHeight="1">
      <c r="A9" s="202" t="s">
        <v>321</v>
      </c>
      <c r="B9" s="203"/>
      <c r="C9" s="204"/>
      <c r="D9" s="63" t="s">
        <v>322</v>
      </c>
      <c r="E9" s="64">
        <v>36.61</v>
      </c>
      <c r="F9" s="64"/>
      <c r="G9" s="64"/>
      <c r="H9" s="64"/>
      <c r="I9" s="64"/>
      <c r="J9" s="64">
        <v>31.5</v>
      </c>
      <c r="K9" s="64">
        <v>0</v>
      </c>
      <c r="L9" s="64">
        <v>4.22</v>
      </c>
      <c r="M9" s="64">
        <v>0</v>
      </c>
      <c r="N9" s="64">
        <v>0.56999999999999995</v>
      </c>
      <c r="O9" s="65"/>
      <c r="P9" s="65">
        <v>0.33</v>
      </c>
      <c r="R9" s="68"/>
      <c r="S9" s="68"/>
    </row>
    <row r="10" spans="1:19" s="25" customFormat="1" ht="27" customHeight="1">
      <c r="A10" s="62"/>
      <c r="B10" s="62"/>
      <c r="C10" s="62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5"/>
      <c r="Q10" s="68"/>
      <c r="S10" s="68"/>
    </row>
    <row r="11" spans="1:19" s="25" customFormat="1" ht="27" customHeight="1">
      <c r="A11" s="62"/>
      <c r="B11" s="62"/>
      <c r="C11" s="62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65"/>
      <c r="R11" s="68"/>
      <c r="S11" s="68"/>
    </row>
    <row r="12" spans="1:19" ht="30" customHeight="1"/>
  </sheetData>
  <mergeCells count="19">
    <mergeCell ref="A9:C9"/>
    <mergeCell ref="J4:J5"/>
    <mergeCell ref="K4:K5"/>
    <mergeCell ref="A7:C7"/>
    <mergeCell ref="A8:C8"/>
    <mergeCell ref="F4:F5"/>
    <mergeCell ref="G4:G5"/>
    <mergeCell ref="H4:H5"/>
    <mergeCell ref="I4:I5"/>
    <mergeCell ref="A2:P2"/>
    <mergeCell ref="P4:P5"/>
    <mergeCell ref="O4:O5"/>
    <mergeCell ref="L4:L5"/>
    <mergeCell ref="M4:M5"/>
    <mergeCell ref="N4:N5"/>
    <mergeCell ref="A3:K3"/>
    <mergeCell ref="A4:C4"/>
    <mergeCell ref="D4:D5"/>
    <mergeCell ref="E4:E5"/>
  </mergeCells>
  <phoneticPr fontId="10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"/>
  <sheetViews>
    <sheetView workbookViewId="0">
      <selection activeCell="R25" sqref="R25"/>
    </sheetView>
  </sheetViews>
  <sheetFormatPr defaultColWidth="6.75" defaultRowHeight="13.5"/>
  <cols>
    <col min="1" max="3" width="3.75" customWidth="1"/>
    <col min="4" max="4" width="7.125" customWidth="1"/>
    <col min="5" max="6" width="5" customWidth="1"/>
    <col min="7" max="7" width="6.25" customWidth="1"/>
    <col min="8" max="13" width="5" customWidth="1"/>
    <col min="14" max="14" width="7" customWidth="1"/>
    <col min="15" max="21" width="5" customWidth="1"/>
    <col min="22" max="22" width="6.5" customWidth="1"/>
    <col min="23" max="23" width="5" customWidth="1"/>
    <col min="24" max="24" width="6.5" customWidth="1"/>
  </cols>
  <sheetData>
    <row r="1" spans="1:25" s="25" customFormat="1" ht="22.5" customHeight="1">
      <c r="A1" s="56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225"/>
      <c r="X1" s="225"/>
      <c r="Y1" s="60"/>
    </row>
    <row r="2" spans="1:25" s="25" customFormat="1" ht="22.5" customHeight="1">
      <c r="A2" s="208" t="s">
        <v>221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60"/>
    </row>
    <row r="3" spans="1:25" s="75" customFormat="1" ht="22.5" customHeight="1">
      <c r="A3" s="209" t="s">
        <v>118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72"/>
      <c r="N3" s="72"/>
      <c r="O3" s="72"/>
      <c r="P3" s="72"/>
      <c r="Q3" s="72"/>
      <c r="R3" s="72"/>
      <c r="S3" s="72"/>
      <c r="T3" s="72"/>
      <c r="U3" s="72"/>
      <c r="V3" s="72"/>
      <c r="W3" s="226" t="s">
        <v>13</v>
      </c>
      <c r="X3" s="226"/>
      <c r="Y3" s="74"/>
    </row>
    <row r="4" spans="1:25" s="75" customFormat="1" ht="22.5" customHeight="1">
      <c r="A4" s="88" t="s">
        <v>66</v>
      </c>
      <c r="B4" s="89"/>
      <c r="C4" s="89"/>
      <c r="D4" s="210" t="s">
        <v>60</v>
      </c>
      <c r="E4" s="227" t="s">
        <v>89</v>
      </c>
      <c r="F4" s="206" t="s">
        <v>90</v>
      </c>
      <c r="G4" s="206" t="s">
        <v>91</v>
      </c>
      <c r="H4" s="206" t="s">
        <v>92</v>
      </c>
      <c r="I4" s="206" t="s">
        <v>93</v>
      </c>
      <c r="J4" s="206" t="s">
        <v>94</v>
      </c>
      <c r="K4" s="206" t="s">
        <v>95</v>
      </c>
      <c r="L4" s="206" t="s">
        <v>96</v>
      </c>
      <c r="M4" s="207" t="s">
        <v>97</v>
      </c>
      <c r="N4" s="207" t="s">
        <v>98</v>
      </c>
      <c r="O4" s="229" t="s">
        <v>99</v>
      </c>
      <c r="P4" s="207" t="s">
        <v>100</v>
      </c>
      <c r="Q4" s="207" t="s">
        <v>101</v>
      </c>
      <c r="R4" s="207" t="s">
        <v>102</v>
      </c>
      <c r="S4" s="229" t="s">
        <v>103</v>
      </c>
      <c r="T4" s="207" t="s">
        <v>104</v>
      </c>
      <c r="U4" s="207" t="s">
        <v>105</v>
      </c>
      <c r="V4" s="207" t="s">
        <v>106</v>
      </c>
      <c r="W4" s="207" t="s">
        <v>107</v>
      </c>
      <c r="X4" s="207" t="s">
        <v>108</v>
      </c>
      <c r="Y4" s="79"/>
    </row>
    <row r="5" spans="1:25" s="75" customFormat="1" ht="39" customHeight="1">
      <c r="A5" s="77" t="s">
        <v>61</v>
      </c>
      <c r="B5" s="77" t="s">
        <v>62</v>
      </c>
      <c r="C5" s="77" t="s">
        <v>63</v>
      </c>
      <c r="D5" s="211"/>
      <c r="E5" s="228"/>
      <c r="F5" s="205"/>
      <c r="G5" s="205"/>
      <c r="H5" s="205"/>
      <c r="I5" s="205"/>
      <c r="J5" s="205"/>
      <c r="K5" s="205"/>
      <c r="L5" s="205"/>
      <c r="M5" s="205"/>
      <c r="N5" s="205"/>
      <c r="O5" s="230"/>
      <c r="P5" s="205"/>
      <c r="Q5" s="205"/>
      <c r="R5" s="205"/>
      <c r="S5" s="230"/>
      <c r="T5" s="205"/>
      <c r="U5" s="205"/>
      <c r="V5" s="205"/>
      <c r="W5" s="205"/>
      <c r="X5" s="205"/>
      <c r="Y5" s="79"/>
    </row>
    <row r="6" spans="1:25" s="75" customFormat="1" ht="27" customHeight="1">
      <c r="A6" s="80"/>
      <c r="B6" s="80"/>
      <c r="C6" s="80"/>
      <c r="D6" s="81" t="s">
        <v>17</v>
      </c>
      <c r="E6" s="82">
        <f>SUM(F6:W6)</f>
        <v>75.08</v>
      </c>
      <c r="F6" s="82">
        <v>12</v>
      </c>
      <c r="G6" s="82">
        <v>10</v>
      </c>
      <c r="H6" s="82">
        <v>1</v>
      </c>
      <c r="I6" s="82">
        <v>2</v>
      </c>
      <c r="J6" s="82">
        <v>0</v>
      </c>
      <c r="K6" s="82">
        <v>0</v>
      </c>
      <c r="L6" s="82">
        <v>0</v>
      </c>
      <c r="M6" s="82">
        <v>9.1999999999999993</v>
      </c>
      <c r="N6" s="82">
        <v>2.4</v>
      </c>
      <c r="O6" s="82">
        <v>4</v>
      </c>
      <c r="P6" s="82">
        <v>2</v>
      </c>
      <c r="Q6" s="82">
        <v>3</v>
      </c>
      <c r="R6" s="82">
        <v>10</v>
      </c>
      <c r="S6" s="82">
        <v>0</v>
      </c>
      <c r="T6" s="82">
        <v>11.88</v>
      </c>
      <c r="U6" s="82">
        <v>0</v>
      </c>
      <c r="V6" s="82">
        <v>7.6</v>
      </c>
      <c r="W6" s="82">
        <v>0</v>
      </c>
      <c r="X6" s="83"/>
      <c r="Y6" s="74"/>
    </row>
    <row r="7" spans="1:25" s="75" customFormat="1" ht="27" customHeight="1">
      <c r="A7" s="202" t="s">
        <v>255</v>
      </c>
      <c r="B7" s="203"/>
      <c r="C7" s="204"/>
      <c r="D7" s="63" t="s">
        <v>256</v>
      </c>
      <c r="E7" s="82">
        <f>SUM(F7:W7)</f>
        <v>75.08</v>
      </c>
      <c r="F7" s="82">
        <v>12</v>
      </c>
      <c r="G7" s="82">
        <v>10</v>
      </c>
      <c r="H7" s="82">
        <v>1</v>
      </c>
      <c r="I7" s="82">
        <v>2</v>
      </c>
      <c r="J7" s="82">
        <v>0</v>
      </c>
      <c r="K7" s="82">
        <v>0</v>
      </c>
      <c r="L7" s="82">
        <v>0</v>
      </c>
      <c r="M7" s="82">
        <v>9.1999999999999993</v>
      </c>
      <c r="N7" s="82">
        <v>2.4</v>
      </c>
      <c r="O7" s="82">
        <v>4</v>
      </c>
      <c r="P7" s="82">
        <v>2</v>
      </c>
      <c r="Q7" s="82">
        <v>3</v>
      </c>
      <c r="R7" s="82">
        <v>10</v>
      </c>
      <c r="S7" s="82">
        <v>0</v>
      </c>
      <c r="T7" s="82">
        <v>11.88</v>
      </c>
      <c r="U7" s="82">
        <v>0</v>
      </c>
      <c r="V7" s="82">
        <v>7.6</v>
      </c>
      <c r="W7" s="82">
        <v>0</v>
      </c>
      <c r="X7" s="83"/>
      <c r="Y7" s="74"/>
    </row>
    <row r="8" spans="1:25" s="75" customFormat="1" ht="27" customHeight="1">
      <c r="A8" s="202" t="s">
        <v>261</v>
      </c>
      <c r="B8" s="203"/>
      <c r="C8" s="204"/>
      <c r="D8" s="63" t="s">
        <v>262</v>
      </c>
      <c r="E8" s="82">
        <f>SUM(F8:W8)</f>
        <v>75.08</v>
      </c>
      <c r="F8" s="82">
        <v>12</v>
      </c>
      <c r="G8" s="82">
        <v>10</v>
      </c>
      <c r="H8" s="82">
        <v>1</v>
      </c>
      <c r="I8" s="82">
        <v>2</v>
      </c>
      <c r="J8" s="82">
        <v>0</v>
      </c>
      <c r="K8" s="82">
        <v>0</v>
      </c>
      <c r="L8" s="82">
        <v>0</v>
      </c>
      <c r="M8" s="82">
        <v>9.1999999999999993</v>
      </c>
      <c r="N8" s="82">
        <v>2.4</v>
      </c>
      <c r="O8" s="82">
        <v>4</v>
      </c>
      <c r="P8" s="82">
        <v>2</v>
      </c>
      <c r="Q8" s="82">
        <v>3</v>
      </c>
      <c r="R8" s="82">
        <v>10</v>
      </c>
      <c r="S8" s="82">
        <v>0</v>
      </c>
      <c r="T8" s="82">
        <v>11.88</v>
      </c>
      <c r="U8" s="82">
        <v>0</v>
      </c>
      <c r="V8" s="82">
        <v>7.6</v>
      </c>
      <c r="W8" s="82">
        <v>0</v>
      </c>
      <c r="X8" s="83"/>
      <c r="Y8" s="74"/>
    </row>
    <row r="9" spans="1:25" s="75" customFormat="1" ht="27" customHeight="1">
      <c r="A9" s="202" t="s">
        <v>321</v>
      </c>
      <c r="B9" s="203"/>
      <c r="C9" s="204"/>
      <c r="D9" s="63" t="s">
        <v>322</v>
      </c>
      <c r="E9" s="82">
        <f>SUM(F9:W9)</f>
        <v>75.08</v>
      </c>
      <c r="F9" s="82">
        <v>12</v>
      </c>
      <c r="G9" s="82">
        <v>10</v>
      </c>
      <c r="H9" s="82">
        <v>1</v>
      </c>
      <c r="I9" s="82">
        <v>2</v>
      </c>
      <c r="J9" s="82">
        <v>0</v>
      </c>
      <c r="K9" s="82">
        <v>0</v>
      </c>
      <c r="L9" s="82">
        <v>0</v>
      </c>
      <c r="M9" s="82">
        <v>9.1999999999999993</v>
      </c>
      <c r="N9" s="82">
        <v>2.4</v>
      </c>
      <c r="O9" s="82">
        <v>4</v>
      </c>
      <c r="P9" s="82">
        <v>2</v>
      </c>
      <c r="Q9" s="82">
        <v>3</v>
      </c>
      <c r="R9" s="82">
        <v>10</v>
      </c>
      <c r="S9" s="82">
        <v>0</v>
      </c>
      <c r="T9" s="82">
        <v>11.88</v>
      </c>
      <c r="U9" s="82">
        <v>0</v>
      </c>
      <c r="V9" s="82">
        <v>7.6</v>
      </c>
      <c r="W9" s="82">
        <v>0</v>
      </c>
      <c r="X9" s="83"/>
      <c r="Y9" s="74"/>
    </row>
    <row r="10" spans="1:25" s="90" customFormat="1" ht="38.450000000000003" customHeight="1">
      <c r="A10" s="69"/>
      <c r="B10" s="69"/>
    </row>
  </sheetData>
  <mergeCells count="28">
    <mergeCell ref="A9:C9"/>
    <mergeCell ref="O4:O5"/>
    <mergeCell ref="A2:X2"/>
    <mergeCell ref="A7:C7"/>
    <mergeCell ref="A8:C8"/>
    <mergeCell ref="K4:K5"/>
    <mergeCell ref="L4:L5"/>
    <mergeCell ref="M4:M5"/>
    <mergeCell ref="N4:N5"/>
    <mergeCell ref="P4:P5"/>
    <mergeCell ref="U4:U5"/>
    <mergeCell ref="V4:V5"/>
    <mergeCell ref="W1:X1"/>
    <mergeCell ref="A3:L3"/>
    <mergeCell ref="W3:X3"/>
    <mergeCell ref="D4:D5"/>
    <mergeCell ref="E4:E5"/>
    <mergeCell ref="F4:F5"/>
    <mergeCell ref="G4:G5"/>
    <mergeCell ref="H4:H5"/>
    <mergeCell ref="I4:I5"/>
    <mergeCell ref="J4:J5"/>
    <mergeCell ref="W4:W5"/>
    <mergeCell ref="X4:X5"/>
    <mergeCell ref="Q4:Q5"/>
    <mergeCell ref="R4:R5"/>
    <mergeCell ref="S4:S5"/>
    <mergeCell ref="T4:T5"/>
  </mergeCells>
  <phoneticPr fontId="10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0"/>
  <sheetViews>
    <sheetView topLeftCell="A13" workbookViewId="0">
      <selection activeCell="B10" sqref="B10"/>
    </sheetView>
  </sheetViews>
  <sheetFormatPr defaultRowHeight="13.5"/>
  <cols>
    <col min="1" max="1" width="39.25" customWidth="1"/>
    <col min="2" max="2" width="10.5" customWidth="1"/>
    <col min="3" max="3" width="27.125" customWidth="1"/>
    <col min="4" max="6" width="13.75" customWidth="1"/>
    <col min="7" max="7" width="32.375" customWidth="1"/>
  </cols>
  <sheetData>
    <row r="1" spans="1:256" s="25" customFormat="1" ht="33.75" customHeight="1">
      <c r="A1" s="231" t="s">
        <v>157</v>
      </c>
      <c r="B1" s="231"/>
      <c r="C1" s="231"/>
      <c r="D1" s="231"/>
      <c r="E1" s="231"/>
      <c r="F1" s="231"/>
      <c r="G1" s="99"/>
      <c r="H1" s="99"/>
      <c r="I1" s="99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</row>
    <row r="2" spans="1:256" s="25" customFormat="1" ht="21" customHeight="1">
      <c r="A2" s="232" t="s">
        <v>115</v>
      </c>
      <c r="B2" s="233"/>
      <c r="C2" s="233"/>
      <c r="D2" s="233"/>
      <c r="E2" s="233"/>
      <c r="F2" s="101" t="s">
        <v>13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  <c r="IT2" s="100"/>
      <c r="IU2" s="100"/>
      <c r="IV2" s="100"/>
    </row>
    <row r="3" spans="1:256" s="25" customFormat="1" ht="21" customHeight="1">
      <c r="A3" s="149" t="s">
        <v>1</v>
      </c>
      <c r="B3" s="150"/>
      <c r="C3" s="234" t="s">
        <v>2</v>
      </c>
      <c r="D3" s="234"/>
      <c r="E3" s="234"/>
      <c r="F3" s="234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  <c r="IT3" s="100"/>
      <c r="IU3" s="100"/>
      <c r="IV3" s="100"/>
    </row>
    <row r="4" spans="1:256" s="25" customFormat="1" ht="21" customHeight="1">
      <c r="A4" s="151" t="s">
        <v>3</v>
      </c>
      <c r="B4" s="152" t="s">
        <v>158</v>
      </c>
      <c r="C4" s="139" t="s">
        <v>138</v>
      </c>
      <c r="D4" s="152" t="s">
        <v>17</v>
      </c>
      <c r="E4" s="153" t="s">
        <v>159</v>
      </c>
      <c r="F4" s="153" t="s">
        <v>160</v>
      </c>
      <c r="G4" s="100"/>
      <c r="H4" s="102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  <c r="IT4" s="100"/>
      <c r="IU4" s="100"/>
      <c r="IV4" s="100"/>
    </row>
    <row r="5" spans="1:256" s="25" customFormat="1" ht="24" customHeight="1">
      <c r="A5" s="154" t="s">
        <v>139</v>
      </c>
      <c r="B5" s="103">
        <v>5833</v>
      </c>
      <c r="C5" s="155" t="s">
        <v>24</v>
      </c>
      <c r="D5" s="103"/>
      <c r="E5" s="103">
        <v>3832.32</v>
      </c>
      <c r="F5" s="103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</row>
    <row r="6" spans="1:256" s="25" customFormat="1" ht="23.25" customHeight="1">
      <c r="A6" s="156" t="s">
        <v>140</v>
      </c>
      <c r="B6" s="11">
        <v>3687</v>
      </c>
      <c r="C6" s="157" t="s">
        <v>141</v>
      </c>
      <c r="D6" s="103"/>
      <c r="E6" s="103"/>
      <c r="F6" s="103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  <c r="IU6" s="100"/>
      <c r="IV6" s="100"/>
    </row>
    <row r="7" spans="1:256" s="25" customFormat="1" ht="21" customHeight="1">
      <c r="A7" s="158" t="s">
        <v>142</v>
      </c>
      <c r="B7" s="12">
        <v>2146</v>
      </c>
      <c r="C7" s="155" t="s">
        <v>25</v>
      </c>
      <c r="D7" s="103"/>
      <c r="E7" s="103">
        <v>203.7</v>
      </c>
      <c r="F7" s="103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</row>
    <row r="8" spans="1:256" s="25" customFormat="1" ht="21" customHeight="1">
      <c r="A8" s="156" t="s">
        <v>143</v>
      </c>
      <c r="B8" s="103"/>
      <c r="C8" s="155" t="s">
        <v>26</v>
      </c>
      <c r="D8" s="103"/>
      <c r="E8" s="103"/>
      <c r="F8" s="103"/>
      <c r="G8" s="102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</row>
    <row r="9" spans="1:256" s="25" customFormat="1" ht="21" customHeight="1">
      <c r="A9" s="156" t="s">
        <v>144</v>
      </c>
      <c r="B9" s="103"/>
      <c r="C9" s="155" t="s">
        <v>27</v>
      </c>
      <c r="D9" s="103"/>
      <c r="E9" s="103"/>
      <c r="F9" s="103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</row>
    <row r="10" spans="1:256" s="25" customFormat="1" ht="21" customHeight="1">
      <c r="A10" s="156" t="s">
        <v>145</v>
      </c>
      <c r="B10" s="103"/>
      <c r="C10" s="155" t="s">
        <v>28</v>
      </c>
      <c r="D10" s="103"/>
      <c r="E10" s="103"/>
      <c r="F10" s="103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</row>
    <row r="11" spans="1:256" s="25" customFormat="1" ht="21" customHeight="1">
      <c r="A11" s="156" t="s">
        <v>146</v>
      </c>
      <c r="B11" s="103">
        <v>2146</v>
      </c>
      <c r="C11" s="155" t="s">
        <v>29</v>
      </c>
      <c r="D11" s="103"/>
      <c r="E11" s="103">
        <v>267.77999999999997</v>
      </c>
      <c r="F11" s="103"/>
      <c r="G11" s="102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spans="1:256" s="25" customFormat="1" ht="21" customHeight="1">
      <c r="A12" s="147" t="s">
        <v>253</v>
      </c>
      <c r="B12" s="103"/>
      <c r="C12" s="154" t="s">
        <v>30</v>
      </c>
      <c r="D12" s="103"/>
      <c r="E12" s="103">
        <v>145</v>
      </c>
      <c r="F12" s="103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spans="1:256" s="25" customFormat="1" ht="21" customHeight="1">
      <c r="A13" s="159" t="s">
        <v>147</v>
      </c>
      <c r="B13" s="103"/>
      <c r="C13" s="160" t="s">
        <v>31</v>
      </c>
      <c r="D13" s="103"/>
      <c r="E13" s="103"/>
      <c r="F13" s="103"/>
      <c r="G13" s="102"/>
      <c r="H13" s="102"/>
      <c r="I13" s="102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spans="1:256" s="25" customFormat="1" ht="21" customHeight="1">
      <c r="A14" s="104"/>
      <c r="B14" s="103"/>
      <c r="C14" s="160" t="s">
        <v>32</v>
      </c>
      <c r="D14" s="103"/>
      <c r="E14" s="103">
        <v>672.2</v>
      </c>
      <c r="F14" s="103"/>
      <c r="G14" s="102"/>
      <c r="H14" s="102"/>
      <c r="I14" s="102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spans="1:256" s="25" customFormat="1" ht="21" customHeight="1">
      <c r="A15" s="104"/>
      <c r="B15" s="103"/>
      <c r="C15" s="160" t="s">
        <v>33</v>
      </c>
      <c r="D15" s="103"/>
      <c r="E15" s="103">
        <v>702</v>
      </c>
      <c r="F15" s="103"/>
      <c r="G15" s="102"/>
      <c r="H15" s="102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</row>
    <row r="16" spans="1:256" s="25" customFormat="1" ht="21" customHeight="1">
      <c r="A16" s="104"/>
      <c r="B16" s="103"/>
      <c r="C16" s="160" t="s">
        <v>34</v>
      </c>
      <c r="D16" s="103"/>
      <c r="E16" s="103"/>
      <c r="F16" s="103"/>
      <c r="G16" s="102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</row>
    <row r="17" spans="1:256" s="25" customFormat="1" ht="21" customHeight="1">
      <c r="A17" s="161"/>
      <c r="B17" s="103"/>
      <c r="C17" s="157" t="s">
        <v>35</v>
      </c>
      <c r="D17" s="103"/>
      <c r="E17" s="103"/>
      <c r="F17" s="103"/>
      <c r="G17" s="102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</row>
    <row r="18" spans="1:256" s="25" customFormat="1" ht="25.5" customHeight="1">
      <c r="A18" s="162"/>
      <c r="B18" s="103"/>
      <c r="C18" s="162" t="s">
        <v>36</v>
      </c>
      <c r="D18" s="103"/>
      <c r="E18" s="103"/>
      <c r="F18" s="103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</row>
    <row r="19" spans="1:256" s="25" customFormat="1" ht="25.5" customHeight="1">
      <c r="A19" s="162"/>
      <c r="B19" s="103"/>
      <c r="C19" s="162" t="s">
        <v>37</v>
      </c>
      <c r="D19" s="103"/>
      <c r="E19" s="103"/>
      <c r="F19" s="103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</row>
    <row r="20" spans="1:256" s="25" customFormat="1" ht="21" customHeight="1">
      <c r="A20" s="155" t="s">
        <v>148</v>
      </c>
      <c r="B20" s="103"/>
      <c r="C20" s="155" t="s">
        <v>38</v>
      </c>
      <c r="D20" s="103"/>
      <c r="E20" s="103"/>
      <c r="F20" s="103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</row>
    <row r="21" spans="1:256" s="25" customFormat="1" ht="23.25" customHeight="1">
      <c r="A21" s="155"/>
      <c r="B21" s="103"/>
      <c r="C21" s="155" t="s">
        <v>39</v>
      </c>
      <c r="D21" s="103"/>
      <c r="E21" s="103"/>
      <c r="F21" s="103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</row>
    <row r="22" spans="1:256" s="25" customFormat="1" ht="23.25" customHeight="1">
      <c r="A22" s="155"/>
      <c r="B22" s="103"/>
      <c r="C22" s="155" t="s">
        <v>40</v>
      </c>
      <c r="D22" s="103"/>
      <c r="E22" s="103"/>
      <c r="F22" s="103"/>
      <c r="G22" s="105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</row>
    <row r="23" spans="1:256" s="25" customFormat="1" ht="23.25" customHeight="1">
      <c r="A23" s="155"/>
      <c r="B23" s="103"/>
      <c r="C23" s="155" t="s">
        <v>149</v>
      </c>
      <c r="D23" s="103"/>
      <c r="E23" s="103"/>
      <c r="F23" s="103"/>
      <c r="G23" s="102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</row>
    <row r="24" spans="1:256" s="25" customFormat="1" ht="23.25" customHeight="1">
      <c r="A24" s="155"/>
      <c r="B24" s="103"/>
      <c r="C24" s="155" t="s">
        <v>150</v>
      </c>
      <c r="D24" s="103"/>
      <c r="E24" s="103">
        <v>10</v>
      </c>
      <c r="F24" s="103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</row>
    <row r="25" spans="1:256" s="25" customFormat="1" ht="23.25" customHeight="1">
      <c r="A25" s="155"/>
      <c r="B25" s="103"/>
      <c r="C25" s="155" t="s">
        <v>151</v>
      </c>
      <c r="D25" s="103"/>
      <c r="E25" s="103"/>
      <c r="F25" s="103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spans="1:256" s="25" customFormat="1" ht="23.25" customHeight="1">
      <c r="A26" s="155"/>
      <c r="B26" s="103"/>
      <c r="C26" s="155" t="s">
        <v>152</v>
      </c>
      <c r="D26" s="103"/>
      <c r="E26" s="103"/>
      <c r="F26" s="103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</row>
    <row r="27" spans="1:256" s="25" customFormat="1" ht="23.25" customHeight="1">
      <c r="A27" s="155"/>
      <c r="B27" s="103"/>
      <c r="C27" s="155" t="s">
        <v>153</v>
      </c>
      <c r="D27" s="103"/>
      <c r="E27" s="103"/>
      <c r="F27" s="103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</row>
    <row r="28" spans="1:256" s="25" customFormat="1" ht="23.25" customHeight="1">
      <c r="A28" s="155"/>
      <c r="B28" s="103"/>
      <c r="C28" s="155" t="s">
        <v>154</v>
      </c>
      <c r="D28" s="103"/>
      <c r="E28" s="103"/>
      <c r="F28" s="103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</row>
    <row r="29" spans="1:256" s="25" customFormat="1" ht="23.25" customHeight="1">
      <c r="A29" s="155"/>
      <c r="B29" s="103"/>
      <c r="C29" s="155"/>
      <c r="D29" s="103"/>
      <c r="E29" s="106"/>
      <c r="F29" s="106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</row>
    <row r="30" spans="1:256" s="25" customFormat="1" ht="21" customHeight="1">
      <c r="A30" s="161" t="s">
        <v>155</v>
      </c>
      <c r="B30" s="103">
        <v>5833</v>
      </c>
      <c r="C30" s="161" t="s">
        <v>156</v>
      </c>
      <c r="D30" s="103"/>
      <c r="E30" s="106">
        <v>5833</v>
      </c>
      <c r="F30" s="106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</row>
  </sheetData>
  <mergeCells count="3">
    <mergeCell ref="A1:F1"/>
    <mergeCell ref="A2:E2"/>
    <mergeCell ref="C3:F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6"/>
  <sheetViews>
    <sheetView topLeftCell="A10" workbookViewId="0">
      <selection activeCell="G9" sqref="G9"/>
    </sheetView>
  </sheetViews>
  <sheetFormatPr defaultRowHeight="13.5"/>
  <cols>
    <col min="1" max="3" width="5.375" customWidth="1"/>
    <col min="4" max="4" width="28.25" customWidth="1"/>
    <col min="5" max="7" width="10.75" customWidth="1"/>
  </cols>
  <sheetData>
    <row r="1" spans="1:7">
      <c r="A1" s="252"/>
      <c r="B1" s="252"/>
      <c r="C1" s="252"/>
      <c r="D1" s="252"/>
      <c r="E1" s="252"/>
      <c r="F1" s="252"/>
      <c r="G1" s="252"/>
    </row>
    <row r="2" spans="1:7">
      <c r="A2" s="252"/>
      <c r="B2" s="252"/>
      <c r="C2" s="252"/>
      <c r="D2" s="252"/>
      <c r="E2" s="252"/>
      <c r="F2" s="252"/>
      <c r="G2" s="252"/>
    </row>
    <row r="3" spans="1:7">
      <c r="A3" s="252"/>
      <c r="B3" s="252"/>
      <c r="C3" s="252"/>
      <c r="D3" s="252"/>
      <c r="E3" s="252"/>
      <c r="F3" s="252"/>
      <c r="G3" s="252"/>
    </row>
    <row r="4" spans="1:7" ht="31.5">
      <c r="A4" s="186" t="s">
        <v>384</v>
      </c>
      <c r="B4" s="186"/>
      <c r="C4" s="186"/>
      <c r="D4" s="186"/>
      <c r="E4" s="186"/>
      <c r="F4" s="186"/>
      <c r="G4" s="186"/>
    </row>
    <row r="5" spans="1:7">
      <c r="A5" s="266"/>
      <c r="B5" s="266"/>
      <c r="C5" s="266"/>
      <c r="D5" s="266"/>
      <c r="E5" s="266"/>
      <c r="F5" s="266"/>
      <c r="G5" s="266" t="s">
        <v>13</v>
      </c>
    </row>
    <row r="6" spans="1:7">
      <c r="A6" s="252"/>
      <c r="B6" s="252"/>
      <c r="C6" s="252"/>
      <c r="D6" s="252"/>
      <c r="E6" s="252"/>
      <c r="F6" s="252"/>
      <c r="G6" s="252"/>
    </row>
    <row r="7" spans="1:7" ht="18.75" customHeight="1">
      <c r="A7" s="265" t="s">
        <v>66</v>
      </c>
      <c r="B7" s="264"/>
      <c r="C7" s="263"/>
      <c r="D7" s="269"/>
      <c r="E7" s="271" t="s">
        <v>11</v>
      </c>
      <c r="F7" s="271" t="s">
        <v>211</v>
      </c>
      <c r="G7" s="269" t="s">
        <v>212</v>
      </c>
    </row>
    <row r="8" spans="1:7" ht="18.75" customHeight="1">
      <c r="A8" s="265" t="s">
        <v>59</v>
      </c>
      <c r="B8" s="264"/>
      <c r="C8" s="263"/>
      <c r="D8" s="269" t="s">
        <v>60</v>
      </c>
      <c r="E8" s="269"/>
      <c r="F8" s="269"/>
      <c r="G8" s="269"/>
    </row>
    <row r="9" spans="1:7" ht="18.75" customHeight="1">
      <c r="A9" s="269" t="s">
        <v>61</v>
      </c>
      <c r="B9" s="269" t="s">
        <v>62</v>
      </c>
      <c r="C9" s="269" t="s">
        <v>63</v>
      </c>
      <c r="D9" s="269" t="s">
        <v>17</v>
      </c>
      <c r="E9" s="269">
        <v>5833</v>
      </c>
      <c r="F9" s="269">
        <v>1233.18</v>
      </c>
      <c r="G9" s="269">
        <v>4599.82</v>
      </c>
    </row>
    <row r="10" spans="1:7" ht="18.75" customHeight="1">
      <c r="A10" s="265" t="s">
        <v>255</v>
      </c>
      <c r="B10" s="264"/>
      <c r="C10" s="263"/>
      <c r="D10" s="268" t="s">
        <v>256</v>
      </c>
      <c r="E10" s="270">
        <v>3832.32</v>
      </c>
      <c r="F10" s="270">
        <v>1233.18</v>
      </c>
      <c r="G10" s="270">
        <v>2599.14</v>
      </c>
    </row>
    <row r="11" spans="1:7" ht="18.75" customHeight="1">
      <c r="A11" s="265" t="s">
        <v>257</v>
      </c>
      <c r="B11" s="264"/>
      <c r="C11" s="263"/>
      <c r="D11" s="268" t="s">
        <v>258</v>
      </c>
      <c r="E11" s="270">
        <v>7</v>
      </c>
      <c r="F11" s="270">
        <v>0</v>
      </c>
      <c r="G11" s="270">
        <v>7</v>
      </c>
    </row>
    <row r="12" spans="1:7" ht="18.75" customHeight="1">
      <c r="A12" s="265" t="s">
        <v>323</v>
      </c>
      <c r="B12" s="264"/>
      <c r="C12" s="263"/>
      <c r="D12" s="268" t="s">
        <v>324</v>
      </c>
      <c r="E12" s="270">
        <v>7</v>
      </c>
      <c r="F12" s="270">
        <v>0</v>
      </c>
      <c r="G12" s="270">
        <v>7</v>
      </c>
    </row>
    <row r="13" spans="1:7" ht="18.75" customHeight="1">
      <c r="A13" s="265" t="s">
        <v>259</v>
      </c>
      <c r="B13" s="264"/>
      <c r="C13" s="263"/>
      <c r="D13" s="268" t="s">
        <v>260</v>
      </c>
      <c r="E13" s="270">
        <v>12</v>
      </c>
      <c r="F13" s="270">
        <v>0</v>
      </c>
      <c r="G13" s="270">
        <v>12</v>
      </c>
    </row>
    <row r="14" spans="1:7" ht="18.75" customHeight="1">
      <c r="A14" s="265" t="s">
        <v>325</v>
      </c>
      <c r="B14" s="264"/>
      <c r="C14" s="263"/>
      <c r="D14" s="268" t="s">
        <v>326</v>
      </c>
      <c r="E14" s="270">
        <v>12</v>
      </c>
      <c r="F14" s="270">
        <v>0</v>
      </c>
      <c r="G14" s="270">
        <v>12</v>
      </c>
    </row>
    <row r="15" spans="1:7" ht="18.75" customHeight="1">
      <c r="A15" s="265" t="s">
        <v>261</v>
      </c>
      <c r="B15" s="264"/>
      <c r="C15" s="263"/>
      <c r="D15" s="267" t="s">
        <v>262</v>
      </c>
      <c r="E15" s="270">
        <v>1646.12</v>
      </c>
      <c r="F15" s="270">
        <v>1233.18</v>
      </c>
      <c r="G15" s="270">
        <v>412.94</v>
      </c>
    </row>
    <row r="16" spans="1:7" ht="18.75" customHeight="1">
      <c r="A16" s="265" t="s">
        <v>321</v>
      </c>
      <c r="B16" s="264"/>
      <c r="C16" s="263"/>
      <c r="D16" s="267" t="s">
        <v>322</v>
      </c>
      <c r="E16" s="270">
        <v>1233.18</v>
      </c>
      <c r="F16" s="270">
        <v>1233.18</v>
      </c>
      <c r="G16" s="270">
        <v>0</v>
      </c>
    </row>
    <row r="17" spans="1:7" ht="18.75" customHeight="1">
      <c r="A17" s="265" t="s">
        <v>327</v>
      </c>
      <c r="B17" s="264"/>
      <c r="C17" s="263"/>
      <c r="D17" s="267" t="s">
        <v>328</v>
      </c>
      <c r="E17" s="270">
        <v>48.5</v>
      </c>
      <c r="F17" s="270">
        <v>0</v>
      </c>
      <c r="G17" s="270">
        <v>48.5</v>
      </c>
    </row>
    <row r="18" spans="1:7" ht="18.75" customHeight="1">
      <c r="A18" s="265" t="s">
        <v>327</v>
      </c>
      <c r="B18" s="264"/>
      <c r="C18" s="263"/>
      <c r="D18" s="267" t="s">
        <v>328</v>
      </c>
      <c r="E18" s="270">
        <v>61</v>
      </c>
      <c r="F18" s="270">
        <v>0</v>
      </c>
      <c r="G18" s="270">
        <v>61</v>
      </c>
    </row>
    <row r="19" spans="1:7" ht="18.75" customHeight="1">
      <c r="A19" s="265" t="s">
        <v>327</v>
      </c>
      <c r="B19" s="264"/>
      <c r="C19" s="263"/>
      <c r="D19" s="267" t="s">
        <v>328</v>
      </c>
      <c r="E19" s="270">
        <v>8</v>
      </c>
      <c r="F19" s="270">
        <v>0</v>
      </c>
      <c r="G19" s="270">
        <v>8</v>
      </c>
    </row>
    <row r="20" spans="1:7" ht="18.75" customHeight="1">
      <c r="A20" s="265" t="s">
        <v>329</v>
      </c>
      <c r="B20" s="264"/>
      <c r="C20" s="263"/>
      <c r="D20" s="267" t="s">
        <v>330</v>
      </c>
      <c r="E20" s="270">
        <v>50</v>
      </c>
      <c r="F20" s="270">
        <v>0</v>
      </c>
      <c r="G20" s="270">
        <v>50</v>
      </c>
    </row>
    <row r="21" spans="1:7" ht="18.75" customHeight="1">
      <c r="A21" s="265" t="s">
        <v>331</v>
      </c>
      <c r="B21" s="264"/>
      <c r="C21" s="263"/>
      <c r="D21" s="267" t="s">
        <v>332</v>
      </c>
      <c r="E21" s="270">
        <v>245.44</v>
      </c>
      <c r="F21" s="270">
        <v>0</v>
      </c>
      <c r="G21" s="270">
        <v>245.44</v>
      </c>
    </row>
    <row r="22" spans="1:7" ht="18.75" customHeight="1">
      <c r="A22" s="265" t="s">
        <v>263</v>
      </c>
      <c r="B22" s="264"/>
      <c r="C22" s="263"/>
      <c r="D22" s="267" t="s">
        <v>264</v>
      </c>
      <c r="E22" s="270">
        <v>45</v>
      </c>
      <c r="F22" s="270">
        <v>0</v>
      </c>
      <c r="G22" s="270">
        <v>45</v>
      </c>
    </row>
    <row r="23" spans="1:7" ht="18.75" customHeight="1">
      <c r="A23" s="265" t="s">
        <v>333</v>
      </c>
      <c r="B23" s="264"/>
      <c r="C23" s="263"/>
      <c r="D23" s="267" t="s">
        <v>334</v>
      </c>
      <c r="E23" s="270">
        <v>30</v>
      </c>
      <c r="F23" s="270">
        <v>0</v>
      </c>
      <c r="G23" s="270">
        <v>30</v>
      </c>
    </row>
    <row r="24" spans="1:7" ht="18.75" customHeight="1">
      <c r="A24" s="265" t="s">
        <v>333</v>
      </c>
      <c r="B24" s="264"/>
      <c r="C24" s="263"/>
      <c r="D24" s="267" t="s">
        <v>334</v>
      </c>
      <c r="E24" s="270">
        <v>15</v>
      </c>
      <c r="F24" s="270">
        <v>0</v>
      </c>
      <c r="G24" s="270">
        <v>15</v>
      </c>
    </row>
    <row r="25" spans="1:7" ht="18.75" customHeight="1">
      <c r="A25" s="265" t="s">
        <v>265</v>
      </c>
      <c r="B25" s="264"/>
      <c r="C25" s="263"/>
      <c r="D25" s="267" t="s">
        <v>266</v>
      </c>
      <c r="E25" s="270">
        <v>6</v>
      </c>
      <c r="F25" s="270">
        <v>0</v>
      </c>
      <c r="G25" s="270">
        <v>6</v>
      </c>
    </row>
    <row r="26" spans="1:7" ht="18.75" customHeight="1">
      <c r="A26" s="265" t="s">
        <v>335</v>
      </c>
      <c r="B26" s="264"/>
      <c r="C26" s="263"/>
      <c r="D26" s="267" t="s">
        <v>336</v>
      </c>
      <c r="E26" s="270">
        <v>6</v>
      </c>
      <c r="F26" s="270">
        <v>0</v>
      </c>
      <c r="G26" s="270">
        <v>6</v>
      </c>
    </row>
    <row r="27" spans="1:7" ht="18.75" customHeight="1">
      <c r="A27" s="265" t="s">
        <v>267</v>
      </c>
      <c r="B27" s="264"/>
      <c r="C27" s="263"/>
      <c r="D27" s="267" t="s">
        <v>268</v>
      </c>
      <c r="E27" s="270">
        <v>45</v>
      </c>
      <c r="F27" s="270">
        <v>0</v>
      </c>
      <c r="G27" s="270">
        <v>45</v>
      </c>
    </row>
    <row r="28" spans="1:7" ht="18.75" customHeight="1">
      <c r="A28" s="265" t="s">
        <v>337</v>
      </c>
      <c r="B28" s="264"/>
      <c r="C28" s="263"/>
      <c r="D28" s="267" t="s">
        <v>338</v>
      </c>
      <c r="E28" s="270">
        <v>45</v>
      </c>
      <c r="F28" s="270">
        <v>0</v>
      </c>
      <c r="G28" s="270">
        <v>45</v>
      </c>
    </row>
    <row r="29" spans="1:7" ht="18.75" customHeight="1">
      <c r="A29" s="265" t="s">
        <v>269</v>
      </c>
      <c r="B29" s="264"/>
      <c r="C29" s="263"/>
      <c r="D29" s="267" t="s">
        <v>270</v>
      </c>
      <c r="E29" s="270">
        <v>103.2</v>
      </c>
      <c r="F29" s="270">
        <v>0</v>
      </c>
      <c r="G29" s="270">
        <v>103.2</v>
      </c>
    </row>
    <row r="30" spans="1:7" ht="18.75" customHeight="1">
      <c r="A30" s="265" t="s">
        <v>339</v>
      </c>
      <c r="B30" s="264"/>
      <c r="C30" s="263"/>
      <c r="D30" s="267" t="s">
        <v>334</v>
      </c>
      <c r="E30" s="270">
        <v>103.2</v>
      </c>
      <c r="F30" s="270">
        <v>0</v>
      </c>
      <c r="G30" s="270">
        <v>103.2</v>
      </c>
    </row>
    <row r="31" spans="1:7" ht="18.75" customHeight="1">
      <c r="A31" s="265" t="s">
        <v>271</v>
      </c>
      <c r="B31" s="264"/>
      <c r="C31" s="263"/>
      <c r="D31" s="267" t="s">
        <v>272</v>
      </c>
      <c r="E31" s="270">
        <v>182</v>
      </c>
      <c r="F31" s="270">
        <v>0</v>
      </c>
      <c r="G31" s="270">
        <v>182</v>
      </c>
    </row>
    <row r="32" spans="1:7" ht="18.75" customHeight="1">
      <c r="A32" s="265" t="s">
        <v>340</v>
      </c>
      <c r="B32" s="264"/>
      <c r="C32" s="263"/>
      <c r="D32" s="267" t="s">
        <v>341</v>
      </c>
      <c r="E32" s="270">
        <v>172</v>
      </c>
      <c r="F32" s="270">
        <v>0</v>
      </c>
      <c r="G32" s="270">
        <v>172</v>
      </c>
    </row>
    <row r="33" spans="1:7" ht="18.75" customHeight="1">
      <c r="A33" s="265" t="s">
        <v>342</v>
      </c>
      <c r="B33" s="264"/>
      <c r="C33" s="263"/>
      <c r="D33" s="267" t="s">
        <v>343</v>
      </c>
      <c r="E33" s="270">
        <v>10</v>
      </c>
      <c r="F33" s="270">
        <v>0</v>
      </c>
      <c r="G33" s="270">
        <v>10</v>
      </c>
    </row>
    <row r="34" spans="1:7" ht="18.75" customHeight="1">
      <c r="A34" s="265" t="s">
        <v>273</v>
      </c>
      <c r="B34" s="264"/>
      <c r="C34" s="263"/>
      <c r="D34" s="267" t="s">
        <v>274</v>
      </c>
      <c r="E34" s="270">
        <v>60</v>
      </c>
      <c r="F34" s="270">
        <v>0</v>
      </c>
      <c r="G34" s="270">
        <v>60</v>
      </c>
    </row>
    <row r="35" spans="1:7" ht="18.75" customHeight="1">
      <c r="A35" s="265" t="s">
        <v>344</v>
      </c>
      <c r="B35" s="264"/>
      <c r="C35" s="263"/>
      <c r="D35" s="267" t="s">
        <v>345</v>
      </c>
      <c r="E35" s="270">
        <v>60</v>
      </c>
      <c r="F35" s="270">
        <v>0</v>
      </c>
      <c r="G35" s="270">
        <v>60</v>
      </c>
    </row>
    <row r="36" spans="1:7" ht="18.75" customHeight="1">
      <c r="A36" s="265" t="s">
        <v>275</v>
      </c>
      <c r="B36" s="264"/>
      <c r="C36" s="263"/>
      <c r="D36" s="267" t="s">
        <v>276</v>
      </c>
      <c r="E36" s="270">
        <v>1726</v>
      </c>
      <c r="F36" s="270">
        <v>0</v>
      </c>
      <c r="G36" s="270">
        <v>1726</v>
      </c>
    </row>
    <row r="37" spans="1:7" ht="18.75" customHeight="1">
      <c r="A37" s="265" t="s">
        <v>346</v>
      </c>
      <c r="B37" s="264"/>
      <c r="C37" s="263"/>
      <c r="D37" s="267" t="s">
        <v>276</v>
      </c>
      <c r="E37" s="270">
        <v>80</v>
      </c>
      <c r="F37" s="270">
        <v>0</v>
      </c>
      <c r="G37" s="270">
        <v>80</v>
      </c>
    </row>
    <row r="38" spans="1:7" ht="18.75" customHeight="1">
      <c r="A38" s="265" t="s">
        <v>346</v>
      </c>
      <c r="B38" s="264"/>
      <c r="C38" s="263"/>
      <c r="D38" s="267" t="s">
        <v>276</v>
      </c>
      <c r="E38" s="270">
        <v>90</v>
      </c>
      <c r="F38" s="270">
        <v>0</v>
      </c>
      <c r="G38" s="270">
        <v>90</v>
      </c>
    </row>
    <row r="39" spans="1:7" ht="18.75" customHeight="1">
      <c r="A39" s="265" t="s">
        <v>346</v>
      </c>
      <c r="B39" s="264"/>
      <c r="C39" s="263"/>
      <c r="D39" s="267" t="s">
        <v>276</v>
      </c>
      <c r="E39" s="270">
        <v>230</v>
      </c>
      <c r="F39" s="270">
        <v>0</v>
      </c>
      <c r="G39" s="270">
        <v>230</v>
      </c>
    </row>
    <row r="40" spans="1:7" ht="18.75" customHeight="1">
      <c r="A40" s="265" t="s">
        <v>346</v>
      </c>
      <c r="B40" s="264"/>
      <c r="C40" s="263"/>
      <c r="D40" s="267" t="s">
        <v>276</v>
      </c>
      <c r="E40" s="270">
        <v>400</v>
      </c>
      <c r="F40" s="270">
        <v>0</v>
      </c>
      <c r="G40" s="270">
        <v>400</v>
      </c>
    </row>
    <row r="41" spans="1:7" ht="18.75" customHeight="1">
      <c r="A41" s="265" t="s">
        <v>346</v>
      </c>
      <c r="B41" s="264"/>
      <c r="C41" s="263"/>
      <c r="D41" s="267" t="s">
        <v>276</v>
      </c>
      <c r="E41" s="270">
        <v>100</v>
      </c>
      <c r="F41" s="270">
        <v>0</v>
      </c>
      <c r="G41" s="270">
        <v>100</v>
      </c>
    </row>
    <row r="42" spans="1:7" ht="18.75" customHeight="1">
      <c r="A42" s="265" t="s">
        <v>346</v>
      </c>
      <c r="B42" s="264"/>
      <c r="C42" s="263"/>
      <c r="D42" s="267" t="s">
        <v>276</v>
      </c>
      <c r="E42" s="267">
        <v>500</v>
      </c>
      <c r="F42" s="267">
        <v>0</v>
      </c>
      <c r="G42" s="267">
        <v>500</v>
      </c>
    </row>
    <row r="43" spans="1:7" ht="18.75" customHeight="1">
      <c r="A43" s="265" t="s">
        <v>346</v>
      </c>
      <c r="B43" s="264"/>
      <c r="C43" s="263"/>
      <c r="D43" s="267" t="s">
        <v>276</v>
      </c>
      <c r="E43" s="267">
        <v>326</v>
      </c>
      <c r="F43" s="267">
        <v>0</v>
      </c>
      <c r="G43" s="267">
        <v>326</v>
      </c>
    </row>
    <row r="44" spans="1:7" ht="18.75" customHeight="1">
      <c r="A44" s="265" t="s">
        <v>277</v>
      </c>
      <c r="B44" s="264"/>
      <c r="C44" s="263"/>
      <c r="D44" s="267" t="s">
        <v>278</v>
      </c>
      <c r="E44" s="267">
        <v>203.7</v>
      </c>
      <c r="F44" s="267">
        <v>0</v>
      </c>
      <c r="G44" s="267">
        <v>203.7</v>
      </c>
    </row>
    <row r="45" spans="1:7" ht="18.75" customHeight="1">
      <c r="A45" s="265" t="s">
        <v>279</v>
      </c>
      <c r="B45" s="264"/>
      <c r="C45" s="263"/>
      <c r="D45" s="267" t="s">
        <v>280</v>
      </c>
      <c r="E45" s="267">
        <v>6</v>
      </c>
      <c r="F45" s="267">
        <v>0</v>
      </c>
      <c r="G45" s="267">
        <v>6</v>
      </c>
    </row>
    <row r="46" spans="1:7" ht="18.75" customHeight="1">
      <c r="A46" s="265" t="s">
        <v>347</v>
      </c>
      <c r="B46" s="264"/>
      <c r="C46" s="263"/>
      <c r="D46" s="267" t="s">
        <v>348</v>
      </c>
      <c r="E46" s="267">
        <v>6</v>
      </c>
      <c r="F46" s="267">
        <v>0</v>
      </c>
      <c r="G46" s="267">
        <v>6</v>
      </c>
    </row>
    <row r="47" spans="1:7" ht="18.75" customHeight="1">
      <c r="A47" s="265" t="s">
        <v>281</v>
      </c>
      <c r="B47" s="264"/>
      <c r="C47" s="263"/>
      <c r="D47" s="267" t="s">
        <v>282</v>
      </c>
      <c r="E47" s="267">
        <v>197.7</v>
      </c>
      <c r="F47" s="267">
        <v>0</v>
      </c>
      <c r="G47" s="267">
        <v>197.7</v>
      </c>
    </row>
    <row r="48" spans="1:7" ht="18.75" customHeight="1">
      <c r="A48" s="265" t="s">
        <v>349</v>
      </c>
      <c r="B48" s="264"/>
      <c r="C48" s="263"/>
      <c r="D48" s="267" t="s">
        <v>282</v>
      </c>
      <c r="E48" s="267">
        <v>109</v>
      </c>
      <c r="F48" s="267">
        <v>0</v>
      </c>
      <c r="G48" s="267">
        <v>109</v>
      </c>
    </row>
    <row r="49" spans="1:7" ht="18.75" customHeight="1">
      <c r="A49" s="265" t="s">
        <v>349</v>
      </c>
      <c r="B49" s="264"/>
      <c r="C49" s="263"/>
      <c r="D49" s="267" t="s">
        <v>282</v>
      </c>
      <c r="E49" s="267">
        <v>62</v>
      </c>
      <c r="F49" s="267">
        <v>0</v>
      </c>
      <c r="G49" s="267">
        <v>62</v>
      </c>
    </row>
    <row r="50" spans="1:7" ht="18.75" customHeight="1">
      <c r="A50" s="265" t="s">
        <v>350</v>
      </c>
      <c r="B50" s="264"/>
      <c r="C50" s="263"/>
      <c r="D50" s="267" t="s">
        <v>282</v>
      </c>
      <c r="E50" s="267">
        <v>26.7</v>
      </c>
      <c r="F50" s="267">
        <v>0</v>
      </c>
      <c r="G50" s="267">
        <v>26.7</v>
      </c>
    </row>
    <row r="51" spans="1:7" ht="18.75" customHeight="1">
      <c r="A51" s="265" t="s">
        <v>283</v>
      </c>
      <c r="B51" s="264"/>
      <c r="C51" s="263"/>
      <c r="D51" s="267" t="s">
        <v>284</v>
      </c>
      <c r="E51" s="267">
        <v>267.77999999999997</v>
      </c>
      <c r="F51" s="267">
        <v>0</v>
      </c>
      <c r="G51" s="267">
        <v>267.77999999999997</v>
      </c>
    </row>
    <row r="52" spans="1:7" ht="18.75" customHeight="1">
      <c r="A52" s="265" t="s">
        <v>285</v>
      </c>
      <c r="B52" s="264"/>
      <c r="C52" s="263"/>
      <c r="D52" s="267" t="s">
        <v>286</v>
      </c>
      <c r="E52" s="267">
        <v>128</v>
      </c>
      <c r="F52" s="267">
        <v>0</v>
      </c>
      <c r="G52" s="267">
        <v>128</v>
      </c>
    </row>
    <row r="53" spans="1:7" ht="18.75" customHeight="1">
      <c r="A53" s="265" t="s">
        <v>351</v>
      </c>
      <c r="B53" s="264"/>
      <c r="C53" s="263"/>
      <c r="D53" s="267" t="s">
        <v>352</v>
      </c>
      <c r="E53" s="267">
        <v>28</v>
      </c>
      <c r="F53" s="267">
        <v>0</v>
      </c>
      <c r="G53" s="267">
        <v>28</v>
      </c>
    </row>
    <row r="54" spans="1:7" ht="18.75" customHeight="1">
      <c r="A54" s="265" t="s">
        <v>353</v>
      </c>
      <c r="B54" s="264"/>
      <c r="C54" s="263"/>
      <c r="D54" s="267" t="s">
        <v>354</v>
      </c>
      <c r="E54" s="267">
        <v>34</v>
      </c>
      <c r="F54" s="267">
        <v>0</v>
      </c>
      <c r="G54" s="267">
        <v>34</v>
      </c>
    </row>
    <row r="55" spans="1:7" ht="18.75" customHeight="1">
      <c r="A55" s="265" t="s">
        <v>353</v>
      </c>
      <c r="B55" s="264"/>
      <c r="C55" s="263"/>
      <c r="D55" s="267" t="s">
        <v>354</v>
      </c>
      <c r="E55" s="267">
        <v>66</v>
      </c>
      <c r="F55" s="267">
        <v>0</v>
      </c>
      <c r="G55" s="267">
        <v>66</v>
      </c>
    </row>
    <row r="56" spans="1:7" ht="18.75" customHeight="1">
      <c r="A56" s="265" t="s">
        <v>287</v>
      </c>
      <c r="B56" s="264"/>
      <c r="C56" s="263"/>
      <c r="D56" s="267" t="s">
        <v>288</v>
      </c>
      <c r="E56" s="267">
        <v>32</v>
      </c>
      <c r="F56" s="267">
        <v>0</v>
      </c>
      <c r="G56" s="267">
        <v>32</v>
      </c>
    </row>
    <row r="57" spans="1:7" ht="18.75" customHeight="1">
      <c r="A57" s="265" t="s">
        <v>355</v>
      </c>
      <c r="B57" s="264"/>
      <c r="C57" s="263"/>
      <c r="D57" s="267" t="s">
        <v>356</v>
      </c>
      <c r="E57" s="267">
        <v>32</v>
      </c>
      <c r="F57" s="267">
        <v>0</v>
      </c>
      <c r="G57" s="267">
        <v>32</v>
      </c>
    </row>
    <row r="58" spans="1:7" ht="18.75" customHeight="1">
      <c r="A58" s="265" t="s">
        <v>289</v>
      </c>
      <c r="B58" s="264"/>
      <c r="C58" s="263"/>
      <c r="D58" s="267" t="s">
        <v>290</v>
      </c>
      <c r="E58" s="267">
        <v>10.199999999999999</v>
      </c>
      <c r="F58" s="267">
        <v>0</v>
      </c>
      <c r="G58" s="267">
        <v>10.199999999999999</v>
      </c>
    </row>
    <row r="59" spans="1:7" ht="18.75" customHeight="1">
      <c r="A59" s="265" t="s">
        <v>357</v>
      </c>
      <c r="B59" s="264"/>
      <c r="C59" s="263"/>
      <c r="D59" s="267" t="s">
        <v>358</v>
      </c>
      <c r="E59" s="267">
        <v>10.199999999999999</v>
      </c>
      <c r="F59" s="267">
        <v>0</v>
      </c>
      <c r="G59" s="267">
        <v>10.199999999999999</v>
      </c>
    </row>
    <row r="60" spans="1:7" ht="18.75" customHeight="1">
      <c r="A60" s="265" t="s">
        <v>291</v>
      </c>
      <c r="B60" s="264"/>
      <c r="C60" s="263"/>
      <c r="D60" s="267" t="s">
        <v>292</v>
      </c>
      <c r="E60" s="267">
        <v>97.58</v>
      </c>
      <c r="F60" s="267">
        <v>0</v>
      </c>
      <c r="G60" s="267">
        <v>97.58</v>
      </c>
    </row>
    <row r="61" spans="1:7" ht="18.75" customHeight="1">
      <c r="A61" s="265" t="s">
        <v>359</v>
      </c>
      <c r="B61" s="264"/>
      <c r="C61" s="263"/>
      <c r="D61" s="267" t="s">
        <v>360</v>
      </c>
      <c r="E61" s="267">
        <v>97.58</v>
      </c>
      <c r="F61" s="267">
        <v>0</v>
      </c>
      <c r="G61" s="267">
        <v>97.58</v>
      </c>
    </row>
    <row r="62" spans="1:7" ht="18.75" customHeight="1">
      <c r="A62" s="265" t="s">
        <v>293</v>
      </c>
      <c r="B62" s="264"/>
      <c r="C62" s="263"/>
      <c r="D62" s="267" t="s">
        <v>294</v>
      </c>
      <c r="E62" s="267">
        <v>145</v>
      </c>
      <c r="F62" s="267">
        <v>0</v>
      </c>
      <c r="G62" s="267">
        <v>145</v>
      </c>
    </row>
    <row r="63" spans="1:7" ht="18.75" customHeight="1">
      <c r="A63" s="265" t="s">
        <v>295</v>
      </c>
      <c r="B63" s="264"/>
      <c r="C63" s="263"/>
      <c r="D63" s="267" t="s">
        <v>296</v>
      </c>
      <c r="E63" s="267">
        <v>129</v>
      </c>
      <c r="F63" s="267">
        <v>0</v>
      </c>
      <c r="G63" s="267">
        <v>129</v>
      </c>
    </row>
    <row r="64" spans="1:7" ht="18.75" customHeight="1">
      <c r="A64" s="265" t="s">
        <v>361</v>
      </c>
      <c r="B64" s="264"/>
      <c r="C64" s="263"/>
      <c r="D64" s="267" t="s">
        <v>334</v>
      </c>
      <c r="E64" s="267">
        <v>35</v>
      </c>
      <c r="F64" s="267">
        <v>0</v>
      </c>
      <c r="G64" s="267">
        <v>35</v>
      </c>
    </row>
    <row r="65" spans="1:7" ht="18.75" customHeight="1">
      <c r="A65" s="265" t="s">
        <v>361</v>
      </c>
      <c r="B65" s="264"/>
      <c r="C65" s="263"/>
      <c r="D65" s="267" t="s">
        <v>334</v>
      </c>
      <c r="E65" s="267">
        <v>27</v>
      </c>
      <c r="F65" s="267">
        <v>0</v>
      </c>
      <c r="G65" s="267">
        <v>27</v>
      </c>
    </row>
    <row r="66" spans="1:7" ht="18.75" customHeight="1">
      <c r="A66" s="265" t="s">
        <v>361</v>
      </c>
      <c r="B66" s="264"/>
      <c r="C66" s="263"/>
      <c r="D66" s="267" t="s">
        <v>334</v>
      </c>
      <c r="E66" s="267">
        <v>28.8</v>
      </c>
      <c r="F66" s="267">
        <v>0</v>
      </c>
      <c r="G66" s="267">
        <v>28.8</v>
      </c>
    </row>
    <row r="67" spans="1:7" ht="18.75" customHeight="1">
      <c r="A67" s="265" t="s">
        <v>362</v>
      </c>
      <c r="B67" s="264"/>
      <c r="C67" s="263"/>
      <c r="D67" s="267" t="s">
        <v>363</v>
      </c>
      <c r="E67" s="267">
        <v>22.7</v>
      </c>
      <c r="F67" s="267">
        <v>0</v>
      </c>
      <c r="G67" s="267">
        <v>22.7</v>
      </c>
    </row>
    <row r="68" spans="1:7" ht="18.75" customHeight="1">
      <c r="A68" s="265" t="s">
        <v>362</v>
      </c>
      <c r="B68" s="264"/>
      <c r="C68" s="263"/>
      <c r="D68" s="267" t="s">
        <v>363</v>
      </c>
      <c r="E68" s="267">
        <v>6</v>
      </c>
      <c r="F68" s="267">
        <v>0</v>
      </c>
      <c r="G68" s="267">
        <v>6</v>
      </c>
    </row>
    <row r="69" spans="1:7" ht="18.75" customHeight="1">
      <c r="A69" s="265" t="s">
        <v>362</v>
      </c>
      <c r="B69" s="264"/>
      <c r="C69" s="263"/>
      <c r="D69" s="267" t="s">
        <v>363</v>
      </c>
      <c r="E69" s="267">
        <v>9.5</v>
      </c>
      <c r="F69" s="267">
        <v>0</v>
      </c>
      <c r="G69" s="267">
        <v>9.5</v>
      </c>
    </row>
    <row r="70" spans="1:7" ht="18.75" customHeight="1">
      <c r="A70" s="265" t="s">
        <v>297</v>
      </c>
      <c r="B70" s="264"/>
      <c r="C70" s="263"/>
      <c r="D70" s="267" t="s">
        <v>298</v>
      </c>
      <c r="E70" s="267">
        <v>16</v>
      </c>
      <c r="F70" s="267">
        <v>0</v>
      </c>
      <c r="G70" s="267">
        <v>16</v>
      </c>
    </row>
    <row r="71" spans="1:7" ht="18.75" customHeight="1">
      <c r="A71" s="265" t="s">
        <v>364</v>
      </c>
      <c r="B71" s="264"/>
      <c r="C71" s="263"/>
      <c r="D71" s="267" t="s">
        <v>365</v>
      </c>
      <c r="E71" s="267">
        <v>16</v>
      </c>
      <c r="F71" s="267">
        <v>0</v>
      </c>
      <c r="G71" s="267">
        <v>16</v>
      </c>
    </row>
    <row r="72" spans="1:7" ht="18.75" customHeight="1">
      <c r="A72" s="265" t="s">
        <v>299</v>
      </c>
      <c r="B72" s="264"/>
      <c r="C72" s="263"/>
      <c r="D72" s="267" t="s">
        <v>300</v>
      </c>
      <c r="E72" s="267">
        <v>672.2</v>
      </c>
      <c r="F72" s="267">
        <v>0</v>
      </c>
      <c r="G72" s="267">
        <v>672.2</v>
      </c>
    </row>
    <row r="73" spans="1:7" ht="18.75" customHeight="1">
      <c r="A73" s="265" t="s">
        <v>301</v>
      </c>
      <c r="B73" s="264"/>
      <c r="C73" s="263"/>
      <c r="D73" s="267" t="s">
        <v>302</v>
      </c>
      <c r="E73" s="267">
        <v>60</v>
      </c>
      <c r="F73" s="267">
        <v>0</v>
      </c>
      <c r="G73" s="267">
        <v>60</v>
      </c>
    </row>
    <row r="74" spans="1:7" ht="18.75" customHeight="1">
      <c r="A74" s="265" t="s">
        <v>366</v>
      </c>
      <c r="B74" s="264"/>
      <c r="C74" s="263"/>
      <c r="D74" s="267" t="s">
        <v>367</v>
      </c>
      <c r="E74" s="267">
        <v>60</v>
      </c>
      <c r="F74" s="267">
        <v>0</v>
      </c>
      <c r="G74" s="267">
        <v>60</v>
      </c>
    </row>
    <row r="75" spans="1:7" ht="18.75" customHeight="1">
      <c r="A75" s="265" t="s">
        <v>303</v>
      </c>
      <c r="B75" s="264"/>
      <c r="C75" s="263"/>
      <c r="D75" s="267" t="s">
        <v>304</v>
      </c>
      <c r="E75" s="267">
        <v>522</v>
      </c>
      <c r="F75" s="267">
        <v>0</v>
      </c>
      <c r="G75" s="267">
        <v>522</v>
      </c>
    </row>
    <row r="76" spans="1:7" ht="18.75" customHeight="1">
      <c r="A76" s="265" t="s">
        <v>368</v>
      </c>
      <c r="B76" s="264"/>
      <c r="C76" s="263"/>
      <c r="D76" s="267" t="s">
        <v>304</v>
      </c>
      <c r="E76" s="267">
        <v>225</v>
      </c>
      <c r="F76" s="267">
        <v>0</v>
      </c>
      <c r="G76" s="267">
        <v>225</v>
      </c>
    </row>
    <row r="77" spans="1:7" ht="18.75" customHeight="1">
      <c r="A77" s="265" t="s">
        <v>368</v>
      </c>
      <c r="B77" s="264"/>
      <c r="C77" s="263"/>
      <c r="D77" s="267" t="s">
        <v>304</v>
      </c>
      <c r="E77" s="267">
        <v>251</v>
      </c>
      <c r="F77" s="267">
        <v>0</v>
      </c>
      <c r="G77" s="267">
        <v>251</v>
      </c>
    </row>
    <row r="78" spans="1:7" ht="18.75" customHeight="1">
      <c r="A78" s="265" t="s">
        <v>368</v>
      </c>
      <c r="B78" s="264"/>
      <c r="C78" s="263"/>
      <c r="D78" s="267" t="s">
        <v>304</v>
      </c>
      <c r="E78" s="267">
        <v>46</v>
      </c>
      <c r="F78" s="267">
        <v>0</v>
      </c>
      <c r="G78" s="267">
        <v>46</v>
      </c>
    </row>
    <row r="79" spans="1:7" ht="18.75" customHeight="1">
      <c r="A79" s="265" t="s">
        <v>305</v>
      </c>
      <c r="B79" s="264"/>
      <c r="C79" s="263"/>
      <c r="D79" s="267" t="s">
        <v>306</v>
      </c>
      <c r="E79" s="267">
        <v>90.2</v>
      </c>
      <c r="F79" s="267">
        <v>0</v>
      </c>
      <c r="G79" s="267">
        <v>90.2</v>
      </c>
    </row>
    <row r="80" spans="1:7" ht="18.75" customHeight="1">
      <c r="A80" s="265" t="s">
        <v>369</v>
      </c>
      <c r="B80" s="264"/>
      <c r="C80" s="263"/>
      <c r="D80" s="267" t="s">
        <v>306</v>
      </c>
      <c r="E80" s="267">
        <v>78.2</v>
      </c>
      <c r="F80" s="267">
        <v>0</v>
      </c>
      <c r="G80" s="267">
        <v>78.2</v>
      </c>
    </row>
    <row r="81" spans="1:7" ht="18.75" customHeight="1">
      <c r="A81" s="265" t="s">
        <v>369</v>
      </c>
      <c r="B81" s="264"/>
      <c r="C81" s="263"/>
      <c r="D81" s="267" t="s">
        <v>306</v>
      </c>
      <c r="E81" s="267">
        <v>12</v>
      </c>
      <c r="F81" s="267">
        <v>0</v>
      </c>
      <c r="G81" s="267">
        <v>12</v>
      </c>
    </row>
    <row r="82" spans="1:7" ht="18.75" customHeight="1">
      <c r="A82" s="265" t="s">
        <v>307</v>
      </c>
      <c r="B82" s="264"/>
      <c r="C82" s="263"/>
      <c r="D82" s="267" t="s">
        <v>308</v>
      </c>
      <c r="E82" s="267">
        <v>702</v>
      </c>
      <c r="F82" s="267">
        <v>0</v>
      </c>
      <c r="G82" s="267">
        <v>702</v>
      </c>
    </row>
    <row r="83" spans="1:7" ht="18.75" customHeight="1">
      <c r="A83" s="265" t="s">
        <v>309</v>
      </c>
      <c r="B83" s="264"/>
      <c r="C83" s="263"/>
      <c r="D83" s="267" t="s">
        <v>310</v>
      </c>
      <c r="E83" s="267">
        <v>451</v>
      </c>
      <c r="F83" s="267">
        <v>0</v>
      </c>
      <c r="G83" s="267">
        <v>451</v>
      </c>
    </row>
    <row r="84" spans="1:7" ht="18.75" customHeight="1">
      <c r="A84" s="265" t="s">
        <v>370</v>
      </c>
      <c r="B84" s="264"/>
      <c r="C84" s="263"/>
      <c r="D84" s="267" t="s">
        <v>371</v>
      </c>
      <c r="E84" s="267">
        <v>410</v>
      </c>
      <c r="F84" s="267">
        <v>0</v>
      </c>
      <c r="G84" s="267">
        <v>410</v>
      </c>
    </row>
    <row r="85" spans="1:7" ht="18.75" customHeight="1">
      <c r="A85" s="265" t="s">
        <v>372</v>
      </c>
      <c r="B85" s="264"/>
      <c r="C85" s="263"/>
      <c r="D85" s="267" t="s">
        <v>373</v>
      </c>
      <c r="E85" s="267">
        <v>4</v>
      </c>
      <c r="F85" s="267">
        <v>0</v>
      </c>
      <c r="G85" s="267">
        <v>4</v>
      </c>
    </row>
    <row r="86" spans="1:7" ht="18.75" customHeight="1">
      <c r="A86" s="265" t="s">
        <v>372</v>
      </c>
      <c r="B86" s="264"/>
      <c r="C86" s="263"/>
      <c r="D86" s="267" t="s">
        <v>373</v>
      </c>
      <c r="E86" s="267">
        <v>37</v>
      </c>
      <c r="F86" s="267">
        <v>0</v>
      </c>
      <c r="G86" s="267">
        <v>37</v>
      </c>
    </row>
    <row r="87" spans="1:7" ht="18.75" customHeight="1">
      <c r="A87" s="265" t="s">
        <v>311</v>
      </c>
      <c r="B87" s="264"/>
      <c r="C87" s="263"/>
      <c r="D87" s="267" t="s">
        <v>312</v>
      </c>
      <c r="E87" s="267">
        <v>46</v>
      </c>
      <c r="F87" s="267">
        <v>0</v>
      </c>
      <c r="G87" s="267">
        <v>46</v>
      </c>
    </row>
    <row r="88" spans="1:7" ht="18.75" customHeight="1">
      <c r="A88" s="265" t="s">
        <v>374</v>
      </c>
      <c r="B88" s="264"/>
      <c r="C88" s="263"/>
      <c r="D88" s="267" t="s">
        <v>375</v>
      </c>
      <c r="E88" s="267">
        <v>46</v>
      </c>
      <c r="F88" s="267">
        <v>0</v>
      </c>
      <c r="G88" s="267">
        <v>46</v>
      </c>
    </row>
    <row r="89" spans="1:7" ht="18.75" customHeight="1">
      <c r="A89" s="265" t="s">
        <v>313</v>
      </c>
      <c r="B89" s="264"/>
      <c r="C89" s="263"/>
      <c r="D89" s="267" t="s">
        <v>314</v>
      </c>
      <c r="E89" s="267">
        <v>65</v>
      </c>
      <c r="F89" s="267">
        <v>0</v>
      </c>
      <c r="G89" s="267">
        <v>65</v>
      </c>
    </row>
    <row r="90" spans="1:7" ht="18.75" customHeight="1">
      <c r="A90" s="265" t="s">
        <v>376</v>
      </c>
      <c r="B90" s="264"/>
      <c r="C90" s="263"/>
      <c r="D90" s="267" t="s">
        <v>377</v>
      </c>
      <c r="E90" s="267">
        <v>35</v>
      </c>
      <c r="F90" s="267">
        <v>0</v>
      </c>
      <c r="G90" s="267">
        <v>35</v>
      </c>
    </row>
    <row r="91" spans="1:7" ht="18.75" customHeight="1">
      <c r="A91" s="265" t="s">
        <v>378</v>
      </c>
      <c r="B91" s="264"/>
      <c r="C91" s="263"/>
      <c r="D91" s="267" t="s">
        <v>379</v>
      </c>
      <c r="E91" s="267">
        <v>10</v>
      </c>
      <c r="F91" s="267">
        <v>0</v>
      </c>
      <c r="G91" s="267">
        <v>10</v>
      </c>
    </row>
    <row r="92" spans="1:7" ht="18.75" customHeight="1">
      <c r="A92" s="265" t="s">
        <v>380</v>
      </c>
      <c r="B92" s="264"/>
      <c r="C92" s="263"/>
      <c r="D92" s="267" t="s">
        <v>381</v>
      </c>
      <c r="E92" s="267">
        <v>20</v>
      </c>
      <c r="F92" s="267">
        <v>0</v>
      </c>
      <c r="G92" s="267">
        <v>20</v>
      </c>
    </row>
    <row r="93" spans="1:7" ht="18.75" customHeight="1">
      <c r="A93" s="265" t="s">
        <v>315</v>
      </c>
      <c r="B93" s="264"/>
      <c r="C93" s="263"/>
      <c r="D93" s="267" t="s">
        <v>316</v>
      </c>
      <c r="E93" s="267">
        <v>140</v>
      </c>
      <c r="F93" s="267">
        <v>0</v>
      </c>
      <c r="G93" s="267">
        <v>140</v>
      </c>
    </row>
    <row r="94" spans="1:7" ht="18.75" customHeight="1">
      <c r="A94" s="265" t="s">
        <v>382</v>
      </c>
      <c r="B94" s="264"/>
      <c r="C94" s="263"/>
      <c r="D94" s="267" t="s">
        <v>383</v>
      </c>
      <c r="E94" s="267">
        <v>40</v>
      </c>
      <c r="F94" s="267">
        <v>0</v>
      </c>
      <c r="G94" s="267">
        <v>40</v>
      </c>
    </row>
    <row r="95" spans="1:7" ht="18.75" customHeight="1">
      <c r="A95" s="265" t="s">
        <v>382</v>
      </c>
      <c r="B95" s="264"/>
      <c r="C95" s="263"/>
      <c r="D95" s="267" t="s">
        <v>383</v>
      </c>
      <c r="E95" s="267">
        <v>100</v>
      </c>
      <c r="F95" s="267">
        <v>0</v>
      </c>
      <c r="G95" s="267">
        <v>100</v>
      </c>
    </row>
    <row r="96" spans="1:7" ht="18.75" customHeight="1">
      <c r="A96" s="265" t="s">
        <v>317</v>
      </c>
      <c r="B96" s="264"/>
      <c r="C96" s="263"/>
      <c r="D96" s="267" t="s">
        <v>318</v>
      </c>
      <c r="E96" s="267">
        <v>10</v>
      </c>
      <c r="F96" s="267">
        <v>0</v>
      </c>
      <c r="G96" s="267">
        <v>10</v>
      </c>
    </row>
  </sheetData>
  <mergeCells count="90">
    <mergeCell ref="A10:C10"/>
    <mergeCell ref="A11:C11"/>
    <mergeCell ref="A12:C12"/>
    <mergeCell ref="A13:C13"/>
    <mergeCell ref="A14:C14"/>
    <mergeCell ref="A46:C46"/>
    <mergeCell ref="A47:C47"/>
    <mergeCell ref="A48:C48"/>
    <mergeCell ref="A49:C49"/>
    <mergeCell ref="A42:C42"/>
    <mergeCell ref="A43:C43"/>
    <mergeCell ref="A44:C44"/>
    <mergeCell ref="A45:C45"/>
    <mergeCell ref="A54:C54"/>
    <mergeCell ref="A55:C55"/>
    <mergeCell ref="A56:C56"/>
    <mergeCell ref="A57:C57"/>
    <mergeCell ref="A50:C50"/>
    <mergeCell ref="A51:C51"/>
    <mergeCell ref="A52:C52"/>
    <mergeCell ref="A53:C53"/>
    <mergeCell ref="A62:C62"/>
    <mergeCell ref="A63:C63"/>
    <mergeCell ref="A64:C64"/>
    <mergeCell ref="A65:C65"/>
    <mergeCell ref="A58:C58"/>
    <mergeCell ref="A59:C59"/>
    <mergeCell ref="A60:C60"/>
    <mergeCell ref="A61:C61"/>
    <mergeCell ref="A70:C70"/>
    <mergeCell ref="A71:C71"/>
    <mergeCell ref="A72:C72"/>
    <mergeCell ref="A73:C73"/>
    <mergeCell ref="A66:C66"/>
    <mergeCell ref="A67:C67"/>
    <mergeCell ref="A68:C68"/>
    <mergeCell ref="A69:C69"/>
    <mergeCell ref="A78:C78"/>
    <mergeCell ref="A79:C79"/>
    <mergeCell ref="A80:C80"/>
    <mergeCell ref="A81:C81"/>
    <mergeCell ref="A74:C74"/>
    <mergeCell ref="A75:C75"/>
    <mergeCell ref="A76:C76"/>
    <mergeCell ref="A77:C77"/>
    <mergeCell ref="A88:C88"/>
    <mergeCell ref="A89:C89"/>
    <mergeCell ref="A82:C82"/>
    <mergeCell ref="A83:C83"/>
    <mergeCell ref="A84:C84"/>
    <mergeCell ref="A85:C85"/>
    <mergeCell ref="A86:C86"/>
    <mergeCell ref="A87:C87"/>
    <mergeCell ref="A94:C94"/>
    <mergeCell ref="A95:C95"/>
    <mergeCell ref="A96:C96"/>
    <mergeCell ref="A90:C90"/>
    <mergeCell ref="A91:C91"/>
    <mergeCell ref="A92:C92"/>
    <mergeCell ref="A93:C93"/>
    <mergeCell ref="A40:C40"/>
    <mergeCell ref="A41:C41"/>
    <mergeCell ref="A35:C35"/>
    <mergeCell ref="A36:C36"/>
    <mergeCell ref="A37:C37"/>
    <mergeCell ref="A38:C38"/>
    <mergeCell ref="A39:C39"/>
    <mergeCell ref="A34:C34"/>
    <mergeCell ref="A33:C33"/>
    <mergeCell ref="A27:C27"/>
    <mergeCell ref="A28:C28"/>
    <mergeCell ref="A29:C29"/>
    <mergeCell ref="A30:C30"/>
    <mergeCell ref="A31:C31"/>
    <mergeCell ref="A32:C32"/>
    <mergeCell ref="A19:C19"/>
    <mergeCell ref="A20:C20"/>
    <mergeCell ref="A21:C21"/>
    <mergeCell ref="A22:C22"/>
    <mergeCell ref="A23:C23"/>
    <mergeCell ref="A24:C24"/>
    <mergeCell ref="A25:C25"/>
    <mergeCell ref="A26:C26"/>
    <mergeCell ref="A16:C16"/>
    <mergeCell ref="A17:C17"/>
    <mergeCell ref="A18:C18"/>
    <mergeCell ref="A15:C15"/>
    <mergeCell ref="A4:G4"/>
    <mergeCell ref="A8:C8"/>
    <mergeCell ref="A7:C7"/>
  </mergeCells>
  <phoneticPr fontId="1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收支预算总表</vt:lpstr>
      <vt:lpstr>收入预算总表</vt:lpstr>
      <vt:lpstr>支出预算总表（功能科目）</vt:lpstr>
      <vt:lpstr>支出分类汇总表</vt:lpstr>
      <vt:lpstr>工资福利支出</vt:lpstr>
      <vt:lpstr>对个人和家庭的补助</vt:lpstr>
      <vt:lpstr>商品和服务支出</vt:lpstr>
      <vt:lpstr>财政拨款收支总表</vt:lpstr>
      <vt:lpstr>一般公共预算支出情况表</vt:lpstr>
      <vt:lpstr>一般公共预算</vt:lpstr>
      <vt:lpstr>政府基金</vt:lpstr>
      <vt:lpstr>三公预算表</vt:lpstr>
    </vt:vector>
  </TitlesOfParts>
  <Manager/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revision>1</cp:revision>
  <cp:lastPrinted>2018-02-08T03:04:46Z</cp:lastPrinted>
  <dcterms:created xsi:type="dcterms:W3CDTF">2017-10-10T08:29:06Z</dcterms:created>
  <dcterms:modified xsi:type="dcterms:W3CDTF">2018-11-29T06:01:36Z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  <property fmtid="{D5CDD505-2E9C-101B-9397-08002B2CF9AE}" pid="3" name="EDOID">
    <vt:i4>1246114</vt:i4>
  </property>
</Properties>
</file>