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firstSheet="8" activeTab="9"/>
  </bookViews>
  <sheets>
    <sheet name="收支预算总表" sheetId="1" r:id="rId1"/>
    <sheet name="收入预算总表" sheetId="2" r:id="rId2"/>
    <sheet name="支出预算总表（功能科目）" sheetId="3" r:id="rId3"/>
    <sheet name="支出分类汇总表" sheetId="4" r:id="rId4"/>
    <sheet name="工资福利支出" sheetId="5" r:id="rId5"/>
    <sheet name="对个人和家庭的补助" sheetId="6" r:id="rId6"/>
    <sheet name="商品和服务支出" sheetId="7" r:id="rId7"/>
    <sheet name="财政拨款收支总表" sheetId="8" r:id="rId8"/>
    <sheet name="一般公共预算支出情况表" sheetId="9" r:id="rId9"/>
    <sheet name="一般公共预算" sheetId="10" r:id="rId10"/>
    <sheet name="政府基金" sheetId="11" r:id="rId11"/>
    <sheet name="三公预算表" sheetId="12" r:id="rId12"/>
    <sheet name="项目支出绩效目标表" sheetId="13" r:id="rId13"/>
    <sheet name="部门整体绩效目标表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<sst xmlns="http://schemas.openxmlformats.org/spreadsheetml/2006/main" count="1286" uniqueCount="546">
  <si>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</si>
  <si>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</si>
  <si>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</si>
  <si>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</si>
  <si>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</si>
  <si>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</si>
  <si>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</si>
  <si>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其中：经费拨款</t>
  </si>
  <si>
    <t>二、项目支出</t>
  </si>
  <si>
    <t>本 年 收 入 合 计</t>
  </si>
  <si>
    <t>收  入  总  计</t>
  </si>
  <si>
    <t>总计</t>
  </si>
  <si>
    <t>支  出  总  计</t>
  </si>
  <si>
    <t>单位：万元</t>
  </si>
  <si>
    <t>小计</t>
  </si>
  <si>
    <t>合计</t>
  </si>
  <si>
    <t>其他</t>
  </si>
  <si>
    <t>单位代码</t>
  </si>
  <si>
    <t>单位名称</t>
  </si>
  <si>
    <t>总计</t>
  </si>
  <si>
    <t>基本支出</t>
  </si>
  <si>
    <t>项目支出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</si>
  <si>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</si>
  <si>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</si>
  <si>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</si>
  <si>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</si>
  <si>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</si>
  <si>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</si>
  <si>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</si>
  <si>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</si>
  <si>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</si>
  <si>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</si>
  <si>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</si>
  <si>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</si>
  <si>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</si>
  <si>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</si>
  <si>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</si>
  <si>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</si>
  <si>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</si>
  <si>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</si>
  <si>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</si>
  <si>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二十、债务还本支出</t>
  </si>
  <si>
    <t>二一、债务付息支出</t>
  </si>
  <si>
    <t>本　年　支　出　合　计</t>
  </si>
  <si>
    <t>单位名称</t>
  </si>
  <si>
    <t>财政拨款  （补助）</t>
  </si>
  <si>
    <t>纳入财政专户管理的事业收入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</si>
  <si>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</si>
  <si>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</si>
  <si>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</si>
  <si>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</si>
  <si>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</si>
  <si>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</si>
  <si>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</si>
  <si>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/>
  </si>
  <si>
    <t>科目</t>
  </si>
  <si>
    <t>科目编码</t>
  </si>
  <si>
    <t>科目名称</t>
  </si>
  <si>
    <t>类</t>
  </si>
  <si>
    <t>款</t>
  </si>
  <si>
    <t>项</t>
  </si>
  <si>
    <t>事业收入</t>
  </si>
  <si>
    <t>其他收入</t>
  </si>
  <si>
    <t>功能科目</t>
  </si>
  <si>
    <t>总  计</t>
  </si>
  <si>
    <t>工资性支出</t>
  </si>
  <si>
    <t>社会保障缴费</t>
  </si>
  <si>
    <t>其他工资福利支出</t>
  </si>
  <si>
    <t>基本工资</t>
  </si>
  <si>
    <t>津贴补贴</t>
  </si>
  <si>
    <t>奖金</t>
  </si>
  <si>
    <t>绩效工资</t>
  </si>
  <si>
    <t>基本医疗保险</t>
  </si>
  <si>
    <t>残疾人就业保障金</t>
  </si>
  <si>
    <t>其他社会保障缴费</t>
  </si>
  <si>
    <t>机关事业单位基本养老保险缴费</t>
  </si>
  <si>
    <t>职业年金缴费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</si>
  <si>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</si>
  <si>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</si>
  <si>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</si>
  <si>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</si>
  <si>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</si>
  <si>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</si>
  <si>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</si>
  <si>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</si>
  <si>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</si>
  <si>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总 计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</si>
  <si>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</si>
  <si>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</si>
  <si>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</si>
  <si>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</si>
  <si>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</si>
  <si>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</si>
  <si>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</si>
  <si>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</si>
  <si>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</si>
  <si>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</si>
  <si>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</si>
  <si>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</si>
  <si>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</si>
  <si>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</si>
  <si>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</si>
  <si>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</si>
  <si>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</si>
  <si>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</si>
  <si>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</si>
  <si>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功能科目</t>
  </si>
  <si>
    <t>科目编码</t>
  </si>
  <si>
    <t>科目名称</t>
  </si>
  <si>
    <t>功能科目</t>
  </si>
  <si>
    <t>科目编码</t>
  </si>
  <si>
    <t>科目名称</t>
  </si>
  <si>
    <t>类</t>
  </si>
  <si>
    <t>单位名称：</t>
  </si>
  <si>
    <t>小计</t>
  </si>
  <si>
    <t>伙食补助费</t>
  </si>
  <si>
    <t>公务员医疗补助缴费</t>
  </si>
  <si>
    <t>生产补贴</t>
  </si>
  <si>
    <t>2017年“三公”经费预算表</t>
  </si>
  <si>
    <t>部门名称</t>
  </si>
  <si>
    <t>三公经费预算数（财政拨款）</t>
  </si>
  <si>
    <t>因公出国（境）费</t>
  </si>
  <si>
    <t>公务用车购置及运行费</t>
  </si>
  <si>
    <t>公务用车购置</t>
  </si>
  <si>
    <t>公务车运行费</t>
  </si>
  <si>
    <t>2018年部门收入总体情况表</t>
  </si>
  <si>
    <t>2018年部门收支总表</t>
  </si>
  <si>
    <t>附属单位上缴收入</t>
  </si>
  <si>
    <t>2018年支出总体情况表（功能科目）</t>
  </si>
  <si>
    <t>2018年支出总表（分类）</t>
  </si>
  <si>
    <t>事业单位经营服务支出</t>
  </si>
  <si>
    <t>对附属单位补助支出</t>
  </si>
  <si>
    <t>上缴上级支出</t>
  </si>
  <si>
    <t>结转下年</t>
  </si>
  <si>
    <t>项       目</t>
  </si>
  <si>
    <t>一、一般公共预算拨款</t>
  </si>
  <si>
    <t xml:space="preserve">      经费拨款（补助）</t>
  </si>
  <si>
    <t>二、国防支出</t>
  </si>
  <si>
    <t xml:space="preserve">      纳入一般公共预算管理的非税收入拨款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</si>
  <si>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</si>
  <si>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</si>
  <si>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</si>
  <si>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</si>
  <si>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>二、政府性基金拨款</t>
  </si>
  <si>
    <t xml:space="preserve"> </t>
  </si>
  <si>
    <t>十八、国有资本经营预算支出</t>
  </si>
  <si>
    <t>十九、预备费</t>
  </si>
  <si>
    <t>二十、其他支出</t>
  </si>
  <si>
    <t>二一、债务还本支出</t>
  </si>
  <si>
    <t>二二、债务付息支出</t>
  </si>
  <si>
    <t>二三、债务发行费用支出</t>
  </si>
  <si>
    <t>本年收入总计</t>
  </si>
  <si>
    <t>本年支出总计</t>
  </si>
  <si>
    <r>
      <t>2018</t>
    </r>
    <r>
      <rPr>
        <b/>
        <sz val="18"/>
        <rFont val="宋体"/>
        <family val="0"/>
      </rPr>
      <t>年财政拨款收支总体情况表</t>
    </r>
  </si>
  <si>
    <t>本年预算</t>
  </si>
  <si>
    <t>一般公共预算</t>
  </si>
  <si>
    <t>政府性基金预算</t>
  </si>
  <si>
    <t>2018年一般公共预算支出情况表</t>
  </si>
  <si>
    <t>经济科目名称</t>
  </si>
  <si>
    <t>一、工资福利支出</t>
  </si>
  <si>
    <t>01</t>
  </si>
  <si>
    <t>02</t>
  </si>
  <si>
    <t>03</t>
  </si>
  <si>
    <t>04</t>
  </si>
  <si>
    <t>06</t>
  </si>
  <si>
    <t>伙食费补助</t>
  </si>
  <si>
    <t>07</t>
  </si>
  <si>
    <t>08</t>
  </si>
  <si>
    <t>09</t>
  </si>
  <si>
    <t>99</t>
  </si>
  <si>
    <t>302</t>
  </si>
  <si>
    <t>二、商品和服务支出</t>
  </si>
  <si>
    <t>印刷费</t>
  </si>
  <si>
    <t>咨询费</t>
  </si>
  <si>
    <t>手续费</t>
  </si>
  <si>
    <t>05</t>
  </si>
  <si>
    <t>11</t>
  </si>
  <si>
    <t>12</t>
  </si>
  <si>
    <t>因公出国(境)费</t>
  </si>
  <si>
    <t>13</t>
  </si>
  <si>
    <t>维修(护)费</t>
  </si>
  <si>
    <t>14</t>
  </si>
  <si>
    <t>15</t>
  </si>
  <si>
    <t>16</t>
  </si>
  <si>
    <t>17</t>
  </si>
  <si>
    <t>18</t>
  </si>
  <si>
    <t>专用材料费</t>
  </si>
  <si>
    <t>24</t>
  </si>
  <si>
    <t>被装购置费</t>
  </si>
  <si>
    <t>25</t>
  </si>
  <si>
    <t>专用燃料费</t>
  </si>
  <si>
    <t>26</t>
  </si>
  <si>
    <t>27</t>
  </si>
  <si>
    <t>委托业务费</t>
  </si>
  <si>
    <t>28</t>
  </si>
  <si>
    <t>29</t>
  </si>
  <si>
    <t>31</t>
  </si>
  <si>
    <t>39</t>
  </si>
  <si>
    <t>其他交通费用</t>
  </si>
  <si>
    <t>40</t>
  </si>
  <si>
    <t>税金及附加费用</t>
  </si>
  <si>
    <t>其他商品和服务支出</t>
  </si>
  <si>
    <t>303</t>
  </si>
  <si>
    <t>三、对个人和家庭的补助</t>
  </si>
  <si>
    <t>退职（役）费</t>
  </si>
  <si>
    <t>其他对个人和家庭的补助支出</t>
  </si>
  <si>
    <t>2018预算数</t>
  </si>
  <si>
    <t xml:space="preserve"> 功能科目</t>
  </si>
  <si>
    <t>基本支出</t>
  </si>
  <si>
    <t>项目支出</t>
  </si>
  <si>
    <t>说明：我单位没有政府性基金收入，也没有使用政府性基金支出的安排，故本表没有数据。</t>
  </si>
  <si>
    <t>2018年政府性基金预算支出情况表</t>
  </si>
  <si>
    <t>三、事业单位经营支出</t>
  </si>
  <si>
    <t>四、对附属单位补助支出</t>
  </si>
  <si>
    <t>五、上缴上级支出</t>
  </si>
  <si>
    <t>六、结转下年</t>
  </si>
  <si>
    <t>2018年基本支出预算明细表--工资福利支出</t>
  </si>
  <si>
    <t>2018年基本支出预算明细表--对个人和家庭的补助</t>
  </si>
  <si>
    <t>2018年基本支出预算明细表--商品和服务支出</t>
  </si>
  <si>
    <t>2018年一般公共预算基本支出明细表</t>
  </si>
  <si>
    <t>本 年 支 出 合 计</t>
  </si>
  <si>
    <t>单位：万元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</si>
  <si>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</si>
  <si>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</si>
  <si>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</si>
  <si>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</si>
  <si>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</si>
  <si>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</si>
  <si>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</si>
  <si>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</si>
  <si>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</si>
  <si>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医疗费补助</t>
  </si>
  <si>
    <t>个人农业生产补贴</t>
  </si>
  <si>
    <r>
      <t xml:space="preserve">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纳入一般公共预算管理的非税收入拨款</t>
    </r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</si>
  <si>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国有资本经营收入</t>
    </r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</si>
  <si>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国有资源（资产）有偿使用收入</t>
    </r>
  </si>
  <si>
    <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其他收入</t>
    </r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</si>
  <si>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行政事业性收费收入</t>
    </r>
  </si>
  <si>
    <r>
      <t xml:space="preserve">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罚没收入</t>
    </r>
  </si>
  <si>
    <t>二、政府性基金拨款</t>
  </si>
  <si>
    <t>三、国有资本经营预算拨款</t>
  </si>
  <si>
    <t>四、纳入财政专户管理的事业收入</t>
  </si>
  <si>
    <t>五、事业收入</t>
  </si>
  <si>
    <t>六、其他收入</t>
  </si>
  <si>
    <t>七、事业单位经营收入</t>
  </si>
  <si>
    <t>八、上级补助收入</t>
  </si>
  <si>
    <t>九、附属单位上缴收入</t>
  </si>
  <si>
    <t>十、事业基金弥补收支差额</t>
  </si>
  <si>
    <t>十一、上年结转</t>
  </si>
  <si>
    <t>一般公共预算拨款</t>
  </si>
  <si>
    <t>政府性基金预算财政拨款</t>
  </si>
  <si>
    <t xml:space="preserve">        其他收入</t>
  </si>
  <si>
    <t>洋湖街道</t>
  </si>
  <si>
    <t>201</t>
  </si>
  <si>
    <t>20101</t>
  </si>
  <si>
    <t>20102</t>
  </si>
  <si>
    <t>20103</t>
  </si>
  <si>
    <t>20104</t>
  </si>
  <si>
    <t>20105</t>
  </si>
  <si>
    <t>20106</t>
  </si>
  <si>
    <t>20107</t>
  </si>
  <si>
    <t>20111</t>
  </si>
  <si>
    <t>20113</t>
  </si>
  <si>
    <t>20129</t>
  </si>
  <si>
    <t>20131</t>
  </si>
  <si>
    <t>20134</t>
  </si>
  <si>
    <t>20136</t>
  </si>
  <si>
    <t>203</t>
  </si>
  <si>
    <t>20399</t>
  </si>
  <si>
    <t>204</t>
  </si>
  <si>
    <t>20402</t>
  </si>
  <si>
    <t>20406</t>
  </si>
  <si>
    <t>205</t>
  </si>
  <si>
    <t>20501</t>
  </si>
  <si>
    <t>207</t>
  </si>
  <si>
    <t>20701</t>
  </si>
  <si>
    <t>20702</t>
  </si>
  <si>
    <t>208</t>
  </si>
  <si>
    <t>20802</t>
  </si>
  <si>
    <t>20805</t>
  </si>
  <si>
    <t>20807</t>
  </si>
  <si>
    <t>20810</t>
  </si>
  <si>
    <t>20811</t>
  </si>
  <si>
    <t>20815</t>
  </si>
  <si>
    <t>20820</t>
  </si>
  <si>
    <t>20899</t>
  </si>
  <si>
    <t>210</t>
  </si>
  <si>
    <t>21001</t>
  </si>
  <si>
    <t>21004</t>
  </si>
  <si>
    <t>21007</t>
  </si>
  <si>
    <t>21010</t>
  </si>
  <si>
    <t>211</t>
  </si>
  <si>
    <t>21199</t>
  </si>
  <si>
    <t>212</t>
  </si>
  <si>
    <t>21201</t>
  </si>
  <si>
    <t>21203</t>
  </si>
  <si>
    <t>21205</t>
  </si>
  <si>
    <t>213</t>
  </si>
  <si>
    <t>21301</t>
  </si>
  <si>
    <t>21302</t>
  </si>
  <si>
    <t>21303</t>
  </si>
  <si>
    <t>215</t>
  </si>
  <si>
    <t>21506</t>
  </si>
  <si>
    <t>221</t>
  </si>
  <si>
    <t>22101</t>
  </si>
  <si>
    <t>一般公共服务支出</t>
  </si>
  <si>
    <t>人大事务</t>
  </si>
  <si>
    <t>政府办公厅（室）及相关机构事务</t>
  </si>
  <si>
    <t>发展与改革事务</t>
  </si>
  <si>
    <t>统计信息事务</t>
  </si>
  <si>
    <t>财政事务</t>
  </si>
  <si>
    <t>税收事务</t>
  </si>
  <si>
    <t>纪检监察事务</t>
  </si>
  <si>
    <t>商贸事务</t>
  </si>
  <si>
    <t>群众团体事务</t>
  </si>
  <si>
    <t>党委办公厅（室）及相关机构事务</t>
  </si>
  <si>
    <t>统战事务</t>
  </si>
  <si>
    <t>其他共产党事务支出</t>
  </si>
  <si>
    <t>国防支出</t>
  </si>
  <si>
    <t>其他国防支出</t>
  </si>
  <si>
    <t>公共安全支出</t>
  </si>
  <si>
    <t>公安</t>
  </si>
  <si>
    <t>司法</t>
  </si>
  <si>
    <t>教育支出</t>
  </si>
  <si>
    <t>教育管理事务</t>
  </si>
  <si>
    <t>文化体育与传媒支出</t>
  </si>
  <si>
    <t>文化</t>
  </si>
  <si>
    <t>文物</t>
  </si>
  <si>
    <t>社会保障和就业支出</t>
  </si>
  <si>
    <t>民政管理事务</t>
  </si>
  <si>
    <t>行政事业单位离退休</t>
  </si>
  <si>
    <t>就业补助</t>
  </si>
  <si>
    <t>社会福利</t>
  </si>
  <si>
    <t>残疾人事业</t>
  </si>
  <si>
    <t>自然灾害生活救助</t>
  </si>
  <si>
    <t>临时救助</t>
  </si>
  <si>
    <t>其他社会保障和就业支出</t>
  </si>
  <si>
    <t>医疗卫生与计划生育支出</t>
  </si>
  <si>
    <t>医疗卫生与计划生育管理事务</t>
  </si>
  <si>
    <t>公共卫生</t>
  </si>
  <si>
    <t>计划生育事务</t>
  </si>
  <si>
    <t>食品和药品监督管理事务</t>
  </si>
  <si>
    <t>节能环保支出</t>
  </si>
  <si>
    <t>其他节能环保支出</t>
  </si>
  <si>
    <t>城乡社区支出</t>
  </si>
  <si>
    <t>城乡社区管理事务</t>
  </si>
  <si>
    <t>城乡社区公共设施</t>
  </si>
  <si>
    <t>城乡社区环境卫生</t>
  </si>
  <si>
    <t>农林水支出</t>
  </si>
  <si>
    <t>农业</t>
  </si>
  <si>
    <t>林业</t>
  </si>
  <si>
    <t>水利</t>
  </si>
  <si>
    <t>资源勘探信息等支出</t>
  </si>
  <si>
    <t>安全生产监管</t>
  </si>
  <si>
    <t>住房保障支出</t>
  </si>
  <si>
    <t>保障性安居工程支出</t>
  </si>
  <si>
    <t>洋湖街道</t>
  </si>
  <si>
    <t>一般公共服务支出</t>
  </si>
  <si>
    <t>行政运行(政府）</t>
  </si>
  <si>
    <t>其他政府办公厅（室）及相关机构事务支出</t>
  </si>
  <si>
    <t>行政运行</t>
  </si>
  <si>
    <t>行政运行（财政）</t>
  </si>
  <si>
    <t>党委办公厅（室）及相关机构事务</t>
  </si>
  <si>
    <t>行政运行（共产党）</t>
  </si>
  <si>
    <t>行政运行（司法）</t>
  </si>
  <si>
    <t>行政运行（民政）</t>
  </si>
  <si>
    <t>归口管理的行政单位离退休</t>
  </si>
  <si>
    <t>行政运行（城管）</t>
  </si>
  <si>
    <t>2010301</t>
  </si>
  <si>
    <t>2010399</t>
  </si>
  <si>
    <t>2010401</t>
  </si>
  <si>
    <t>2010601</t>
  </si>
  <si>
    <t>2013101</t>
  </si>
  <si>
    <t>2040601</t>
  </si>
  <si>
    <t>2080201</t>
  </si>
  <si>
    <t>2080501</t>
  </si>
  <si>
    <t>2100701</t>
  </si>
  <si>
    <t>2120101</t>
  </si>
  <si>
    <t>功能科目</t>
  </si>
  <si>
    <t>单位名称：洋湖街道</t>
  </si>
  <si>
    <t>洋湖街道办事处</t>
  </si>
  <si>
    <t>无</t>
  </si>
  <si>
    <t>十四、国防</t>
  </si>
  <si>
    <t>二二、预备费</t>
  </si>
  <si>
    <t>政协事务</t>
  </si>
  <si>
    <t>政协事务</t>
  </si>
  <si>
    <t>机关服务</t>
  </si>
  <si>
    <t>一般行政管理事务</t>
  </si>
  <si>
    <t>一般行政管理事务</t>
  </si>
  <si>
    <t>基层政权和社区管理</t>
  </si>
  <si>
    <t>行政运行</t>
  </si>
  <si>
    <t>行政运行（城管）</t>
  </si>
  <si>
    <t>行政运行（司法）</t>
  </si>
  <si>
    <t>防范和处理邪教犯罪</t>
  </si>
  <si>
    <t>群众文化</t>
  </si>
  <si>
    <t>群众文化</t>
  </si>
  <si>
    <t>公益性岗位补贴</t>
  </si>
  <si>
    <t>殡葬</t>
  </si>
  <si>
    <t>殡葬</t>
  </si>
  <si>
    <t>其他残疾人事业支出</t>
  </si>
  <si>
    <t>其他自然灾害生活救助支出</t>
  </si>
  <si>
    <t>2100406</t>
  </si>
  <si>
    <t>采供血机构</t>
  </si>
  <si>
    <t>食品安全事务</t>
  </si>
  <si>
    <t>一般行政管理事务（城管）</t>
  </si>
  <si>
    <t>其他城乡社区公共设施支出</t>
  </si>
  <si>
    <t>一般行政管理事务（人大）</t>
  </si>
  <si>
    <t>一般行政管理事务（政协）</t>
  </si>
  <si>
    <t>一般行政管理事务（纪检）</t>
  </si>
  <si>
    <t>招商引资</t>
  </si>
  <si>
    <t>招商引资</t>
  </si>
  <si>
    <t>人大事务</t>
  </si>
  <si>
    <t>2010102</t>
  </si>
  <si>
    <t>一般行政管理事务（人大）</t>
  </si>
  <si>
    <t>2010202</t>
  </si>
  <si>
    <t>一般行政管理事务（政协）</t>
  </si>
  <si>
    <t>2010302</t>
  </si>
  <si>
    <t>一般行政管理事务（政府）</t>
  </si>
  <si>
    <t>2010402</t>
  </si>
  <si>
    <t>2010502</t>
  </si>
  <si>
    <t>一般行政管理事务（统计）</t>
  </si>
  <si>
    <t>2010602</t>
  </si>
  <si>
    <t>2010702</t>
  </si>
  <si>
    <t>一般行政管理事务</t>
  </si>
  <si>
    <t>2011102</t>
  </si>
  <si>
    <t>一般行政管理事务（纪检）</t>
  </si>
  <si>
    <t>群众团体事务</t>
  </si>
  <si>
    <t>2012902</t>
  </si>
  <si>
    <t>2013103</t>
  </si>
  <si>
    <t>2013199</t>
  </si>
  <si>
    <t>其他党委办公厅（室）及相关机构事务支出</t>
  </si>
  <si>
    <t>2013499</t>
  </si>
  <si>
    <t>其他统战事务支出</t>
  </si>
  <si>
    <t>2013699</t>
  </si>
  <si>
    <t>2039901</t>
  </si>
  <si>
    <t>2040210</t>
  </si>
  <si>
    <t>防范和处理邪教犯罪</t>
  </si>
  <si>
    <t>2040602</t>
  </si>
  <si>
    <t>2040604</t>
  </si>
  <si>
    <t>基层司法业务</t>
  </si>
  <si>
    <t>2040605</t>
  </si>
  <si>
    <t>普法宣传</t>
  </si>
  <si>
    <t>2070202</t>
  </si>
  <si>
    <t>2080202</t>
  </si>
  <si>
    <t>一般行政管理事务（民政）</t>
  </si>
  <si>
    <t>2080204</t>
  </si>
  <si>
    <t>拥军优属</t>
  </si>
  <si>
    <t>2080208</t>
  </si>
  <si>
    <t>基层政权和社区建设</t>
  </si>
  <si>
    <t>2080299</t>
  </si>
  <si>
    <t>其他民政管理事务支出</t>
  </si>
  <si>
    <t>2080705</t>
  </si>
  <si>
    <t>公益性岗位补贴</t>
  </si>
  <si>
    <t>2081199</t>
  </si>
  <si>
    <t>其他残疾人事业支出</t>
  </si>
  <si>
    <t>2081599</t>
  </si>
  <si>
    <t>其他自然灾害生活救助支出</t>
  </si>
  <si>
    <t>其他社会保障和就业支出</t>
  </si>
  <si>
    <t>2089901</t>
  </si>
  <si>
    <t>行政运行（计生）</t>
  </si>
  <si>
    <t>2100702</t>
  </si>
  <si>
    <t>2100709</t>
  </si>
  <si>
    <t>计划生育免费基本技术服务</t>
  </si>
  <si>
    <t>2100714</t>
  </si>
  <si>
    <t>流动人口计划生育管理和服务</t>
  </si>
  <si>
    <t>2100799</t>
  </si>
  <si>
    <t>其他计划生育事务支出</t>
  </si>
  <si>
    <t>食品安全事务</t>
  </si>
  <si>
    <t>2119901</t>
  </si>
  <si>
    <t>其他节能环保支出</t>
  </si>
  <si>
    <t>2120102</t>
  </si>
  <si>
    <t>一般行政管理事务（城管）</t>
  </si>
  <si>
    <t>2120104</t>
  </si>
  <si>
    <t>城管执法</t>
  </si>
  <si>
    <t>2120199</t>
  </si>
  <si>
    <t>其他城乡社区管理事务支出</t>
  </si>
  <si>
    <t>2120399</t>
  </si>
  <si>
    <t>其他城乡社区公共设施支出</t>
  </si>
  <si>
    <t>2120501</t>
  </si>
  <si>
    <t>2130234</t>
  </si>
  <si>
    <t>林业防灾减灾</t>
  </si>
  <si>
    <t>2130306</t>
  </si>
  <si>
    <t>水利工程运行与维护</t>
  </si>
  <si>
    <t>2130314</t>
  </si>
  <si>
    <t>防汛</t>
  </si>
  <si>
    <t>2130315</t>
  </si>
  <si>
    <t>抗旱</t>
  </si>
  <si>
    <t>2150602</t>
  </si>
  <si>
    <t>2210199</t>
  </si>
  <si>
    <t>其他保障性安居工程支出</t>
  </si>
  <si>
    <t>其他政府办公厅（室）及相关机构事务支出</t>
  </si>
  <si>
    <t>行政运行</t>
  </si>
  <si>
    <t>行政运行（司法）</t>
  </si>
  <si>
    <t>其他统战事务支出</t>
  </si>
  <si>
    <t>其他保障性安居工程支出</t>
  </si>
  <si>
    <t>其他教育管理事务支出</t>
  </si>
  <si>
    <t>其他农业支出</t>
  </si>
  <si>
    <t>预备费</t>
  </si>
  <si>
    <t>预备费</t>
  </si>
  <si>
    <t>公积金</t>
  </si>
  <si>
    <t>单位名称</t>
  </si>
  <si>
    <t>金额</t>
  </si>
  <si>
    <t>项目产出目标</t>
  </si>
  <si>
    <t>项目效益目标</t>
  </si>
  <si>
    <t>定量目标</t>
  </si>
  <si>
    <t>定性目标</t>
  </si>
  <si>
    <t>数量目标</t>
  </si>
  <si>
    <t>质量目标</t>
  </si>
  <si>
    <t>时效目标</t>
  </si>
  <si>
    <t>成本目标</t>
  </si>
  <si>
    <t>经济效益</t>
  </si>
  <si>
    <t>社会效益</t>
  </si>
  <si>
    <t xml:space="preserve">环境效益 </t>
  </si>
  <si>
    <t>可持续影响</t>
  </si>
  <si>
    <t>服务对象满意度</t>
  </si>
  <si>
    <t>项目支出绩效目标表</t>
  </si>
  <si>
    <t>部门整体绩效目标表</t>
  </si>
  <si>
    <t>财政拨款</t>
  </si>
  <si>
    <t>其他资金</t>
  </si>
  <si>
    <t>部门职能描述</t>
  </si>
  <si>
    <t>整体绩效目标</t>
  </si>
  <si>
    <t>产出指标</t>
  </si>
  <si>
    <t>效益指标</t>
  </si>
  <si>
    <t>洋湖街道办事处</t>
  </si>
  <si>
    <t>加强对街道城市管理，渣土清运，美化街道环境</t>
  </si>
  <si>
    <t>年底全面完成工作</t>
  </si>
  <si>
    <t>节约开支，压缩资金使用</t>
  </si>
  <si>
    <t>按期完成任务</t>
  </si>
  <si>
    <t>按上级部门规定和要求拆除违章建筑及广告招牌等</t>
  </si>
  <si>
    <t>年底全面完成任务</t>
  </si>
  <si>
    <t>通过美化环境拉动经济，促进招商引资</t>
  </si>
  <si>
    <t>对辖区内环境卫生等水平起到带动作用</t>
  </si>
  <si>
    <t>对美化环境起到美化优化作业</t>
  </si>
  <si>
    <t>优化环境，持续美化周边环境</t>
  </si>
  <si>
    <t>满意</t>
  </si>
  <si>
    <t>拆除违章建筑和违规广告招牌，确保群众财产安全</t>
  </si>
  <si>
    <t>确保社会安定，群众人身安全</t>
  </si>
  <si>
    <t>拆除违章建筑和广告招牌维护城市市容市貌</t>
  </si>
  <si>
    <t>拆除违章建筑，维护一方平安</t>
  </si>
  <si>
    <t xml:space="preserve">1、 宣传、执行党的路线、方针、政策和国家法律、法规、保证市、区政 府决议、决定的落实，对居民进行思想政治教育和社会主义法制
2、 组织领导街道区域经济工作，制定街道经济发展规划，检查、督促各经济组织开展工作，负责街道财政预算和收支管理，进行财务审计和有关项目统计。
3、 制定社会治安综合治理规划并组织实施，加强外来人口管理，开展民事调解，保护老人、儿童、妇女、残疾人和青少年的合法权益，保障辖区内政治稳定和社会安定。
4、 开展群众文化、科普、体育、校外教育及卫生保健工作，建设社会主义精神文明。
5、 开展爱国卫生、计划生育、市容卫生、环境保护、绿化美化工作。
6、 开展社会救济、社区服务、离退休人员管理、拥军优属、征集兵员以及殡葬管理工作，兴办社会福利事业，发展社会福利生产。
7、 指导居家委会工作，促进居民委员会建设，提高居民委员会自治能力，发挥居委会作用。
8、 参与城市建设、危房改造及住宅小区的管理工作。
9、 协助有关部门搞好劳动力资源开发、配置、管理、监督及劳动保险的政策贯彻和社会化管理工作。
10、 配合有关部门做好防空、防汛、防水、防震、交通管理、抢险救灾工作。
11、 向人民政府反映居民群众的意见和要求，办理人民群众来信来访事项，做好为居民群众服务工作。
12、 完成区政府交办的其他事项。
</t>
  </si>
  <si>
    <t xml:space="preserve">目标1：拆违控围
目标2：环境卫生
</t>
  </si>
  <si>
    <t xml:space="preserve">产出目标
（部门工作实绩，即岳发〔2014〕7号文件附件3中1-5项考核内容，根据部门实际进行调整细化）
</t>
  </si>
  <si>
    <t xml:space="preserve">1：拆除辖区内违章建筑及广告招牌等，确保社会稳定，保障群众财产及人身安全；
2：美化辖区环境，加强卫生管理，强化渣土运营管理，促进经济发展及招商引资；
</t>
  </si>
  <si>
    <t>环境卫生</t>
  </si>
  <si>
    <t>拆违控违</t>
  </si>
  <si>
    <t>项目名称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</si>
</sst>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,##0.00_);\(#,##0.00\)"/>
    <numFmt numFmtId="186" formatCode="#,##0.00;[Red]#,##0.00"/>
    <numFmt numFmtId="187" formatCode="#,##0.0_ "/>
    <numFmt numFmtId="188" formatCode="00"/>
    <numFmt numFmtId="189" formatCode="0000"/>
    <numFmt numFmtId="190" formatCode="* #,##0.00;* \-#,##0.00;* &quot;&quot;??;@"/>
    <numFmt numFmtId="191" formatCode=";;"/>
    <numFmt numFmtId="192" formatCode="#,##0.00_ "/>
    <numFmt numFmtId="193" formatCode="###,###,###,##0.00"/>
    <numFmt numFmtId="194" formatCode="0.00_);[Red]\(0.00\)"/>
    <numFmt numFmtId="195" formatCode="0.00_);\(0.00\)"/>
  </numFmts>
  <fonts count="53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24"/>
      <color indexed="8"/>
      <name val="宋体"/>
      <family val="0"/>
    </font>
    <font>
      <b/>
      <sz val="18"/>
      <name val="宋体"/>
      <family val="0"/>
    </font>
    <font>
      <b/>
      <sz val="20"/>
      <color indexed="8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宋体"/>
      <family val="0"/>
    </font>
    <font>
      <b/>
      <sz val="15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312">
    <xf numFmtId="0" fontId="0" fillId="0" borderId="0" xfId="0" applyAlignment="1">
      <alignment vertical="center"/>
    </xf>
    <xf numFmtId="0" fontId="2" fillId="0" borderId="0" xfId="44" applyFont="1" applyFill="1" applyAlignment="1">
      <alignment vertical="center"/>
      <protection/>
    </xf>
    <xf numFmtId="0" fontId="5" fillId="0" borderId="0" xfId="44">
      <alignment/>
      <protection/>
    </xf>
    <xf numFmtId="0" fontId="4" fillId="0" borderId="0" xfId="44" applyFont="1" applyFill="1" applyAlignment="1">
      <alignment horizontal="right" vertical="center"/>
      <protection/>
    </xf>
    <xf numFmtId="0" fontId="3" fillId="0" borderId="0" xfId="44" applyFont="1" applyFill="1" applyAlignment="1">
      <alignment vertical="center"/>
      <protection/>
    </xf>
    <xf numFmtId="0" fontId="3" fillId="0" borderId="0" xfId="35" applyFont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186" fontId="1" fillId="0" borderId="10" xfId="0" applyNumberFormat="1" applyFont="1" applyBorder="1" applyAlignment="1">
      <alignment horizontal="right" vertical="center"/>
    </xf>
    <xf numFmtId="0" fontId="3" fillId="0" borderId="10" xfId="44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right" vertical="center"/>
    </xf>
    <xf numFmtId="185" fontId="3" fillId="0" borderId="10" xfId="44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86" fontId="5" fillId="0" borderId="10" xfId="44" applyNumberFormat="1" applyFont="1" applyFill="1" applyBorder="1" applyAlignment="1" applyProtection="1">
      <alignment horizontal="right" vertical="center"/>
      <protection/>
    </xf>
    <xf numFmtId="185" fontId="3" fillId="0" borderId="10" xfId="44" applyNumberFormat="1" applyFont="1" applyFill="1" applyBorder="1" applyAlignment="1">
      <alignment horizontal="right" vertical="center"/>
      <protection/>
    </xf>
    <xf numFmtId="186" fontId="5" fillId="0" borderId="10" xfId="44" applyNumberFormat="1" applyFill="1" applyBorder="1" applyAlignment="1">
      <alignment horizontal="right" vertical="center"/>
      <protection/>
    </xf>
    <xf numFmtId="0" fontId="3" fillId="0" borderId="10" xfId="44" applyFont="1" applyFill="1" applyBorder="1" applyAlignment="1">
      <alignment vertical="center"/>
      <protection/>
    </xf>
    <xf numFmtId="186" fontId="0" fillId="0" borderId="10" xfId="0" applyNumberForma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0" xfId="44" applyFont="1" applyFill="1" applyBorder="1" applyAlignment="1">
      <alignment horizontal="center" vertical="center" wrapText="1"/>
      <protection/>
    </xf>
    <xf numFmtId="185" fontId="3" fillId="0" borderId="10" xfId="44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4" fontId="3" fillId="0" borderId="10" xfId="44" applyNumberFormat="1" applyFont="1" applyFill="1" applyBorder="1" applyAlignment="1" applyProtection="1">
      <alignment horizontal="left" vertical="center" wrapText="1"/>
      <protection/>
    </xf>
    <xf numFmtId="186" fontId="7" fillId="33" borderId="10" xfId="44" applyNumberFormat="1" applyFont="1" applyFill="1" applyBorder="1" applyAlignment="1" applyProtection="1">
      <alignment horizontal="right" vertical="center"/>
      <protection/>
    </xf>
    <xf numFmtId="0" fontId="3" fillId="33" borderId="0" xfId="44" applyFont="1" applyFill="1" applyAlignment="1">
      <alignment vertical="center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187" fontId="8" fillId="33" borderId="0" xfId="0" applyNumberFormat="1" applyFont="1" applyFill="1" applyAlignment="1" applyProtection="1">
      <alignment horizontal="right" vertical="center"/>
      <protection/>
    </xf>
    <xf numFmtId="187" fontId="9" fillId="33" borderId="0" xfId="0" applyNumberFormat="1" applyFont="1" applyFill="1" applyAlignment="1" applyProtection="1">
      <alignment horizontal="center" vertical="center"/>
      <protection/>
    </xf>
    <xf numFmtId="44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87" fontId="3" fillId="33" borderId="0" xfId="0" applyNumberFormat="1" applyFont="1" applyFill="1" applyAlignment="1" applyProtection="1">
      <alignment horizontal="right" vertical="center"/>
      <protection/>
    </xf>
    <xf numFmtId="187" fontId="4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187" fontId="3" fillId="0" borderId="12" xfId="0" applyNumberFormat="1" applyFont="1" applyFill="1" applyBorder="1" applyAlignment="1" applyProtection="1">
      <alignment horizontal="centerContinuous" vertical="center" wrapText="1"/>
      <protection/>
    </xf>
    <xf numFmtId="44" fontId="3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2" fontId="3" fillId="0" borderId="0" xfId="33" applyNumberFormat="1" applyFont="1" applyAlignment="1">
      <alignment horizontal="right" wrapText="1"/>
    </xf>
    <xf numFmtId="188" fontId="3" fillId="33" borderId="0" xfId="0" applyNumberFormat="1" applyFont="1" applyFill="1" applyAlignment="1" applyProtection="1">
      <alignment horizontal="center" vertical="center" wrapText="1"/>
      <protection/>
    </xf>
    <xf numFmtId="187" fontId="3" fillId="0" borderId="0" xfId="0" applyNumberFormat="1" applyFont="1" applyFill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87" fontId="3" fillId="0" borderId="0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90" fontId="4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190" fontId="11" fillId="0" borderId="0" xfId="0" applyNumberFormat="1" applyFont="1" applyFill="1" applyAlignment="1" applyProtection="1">
      <alignment horizontal="centerContinuous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90" fontId="4" fillId="0" borderId="0" xfId="0" applyNumberFormat="1" applyFont="1" applyFill="1" applyAlignment="1" applyProtection="1">
      <alignment horizontal="right" vertical="center"/>
      <protection/>
    </xf>
    <xf numFmtId="190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19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5" fillId="33" borderId="0" xfId="0" applyNumberFormat="1" applyFont="1" applyFill="1" applyAlignment="1" applyProtection="1">
      <alignment horizontal="centerContinuous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90" fontId="3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Fill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184" fontId="15" fillId="0" borderId="0" xfId="0" applyNumberFormat="1" applyFont="1" applyFill="1" applyAlignment="1" applyProtection="1">
      <alignment/>
      <protection/>
    </xf>
    <xf numFmtId="4" fontId="3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91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44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0" fontId="3" fillId="33" borderId="10" xfId="44" applyFont="1" applyFill="1" applyBorder="1" applyAlignment="1">
      <alignment horizontal="left" vertical="center" wrapText="1"/>
      <protection/>
    </xf>
    <xf numFmtId="186" fontId="5" fillId="33" borderId="10" xfId="44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vertical="center"/>
    </xf>
    <xf numFmtId="184" fontId="3" fillId="33" borderId="10" xfId="44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44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92" fontId="5" fillId="0" borderId="10" xfId="0" applyNumberFormat="1" applyFont="1" applyFill="1" applyBorder="1" applyAlignment="1" applyProtection="1">
      <alignment horizontal="right" vertical="center" wrapText="1"/>
      <protection/>
    </xf>
    <xf numFmtId="192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92" fontId="5" fillId="0" borderId="20" xfId="0" applyNumberFormat="1" applyFont="1" applyFill="1" applyBorder="1" applyAlignment="1" applyProtection="1">
      <alignment horizontal="center" vertical="center" wrapText="1"/>
      <protection/>
    </xf>
    <xf numFmtId="192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192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44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192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2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2" fontId="5" fillId="0" borderId="10" xfId="0" applyNumberFormat="1" applyFont="1" applyFill="1" applyBorder="1" applyAlignment="1" applyProtection="1">
      <alignment horizontal="center" vertical="center" wrapText="1"/>
      <protection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92" fontId="5" fillId="0" borderId="22" xfId="0" applyNumberFormat="1" applyFont="1" applyFill="1" applyBorder="1" applyAlignment="1" applyProtection="1">
      <alignment horizontal="center" vertical="center" wrapText="1"/>
      <protection/>
    </xf>
    <xf numFmtId="19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92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192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192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192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20" xfId="0" applyNumberForma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 wrapText="1"/>
    </xf>
    <xf numFmtId="192" fontId="5" fillId="0" borderId="20" xfId="42" applyNumberFormat="1" applyFont="1" applyFill="1" applyBorder="1" applyAlignment="1">
      <alignment vertical="center" wrapText="1"/>
      <protection/>
    </xf>
    <xf numFmtId="49" fontId="19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 wrapText="1"/>
    </xf>
    <xf numFmtId="194" fontId="5" fillId="0" borderId="10" xfId="44" applyNumberFormat="1" applyFont="1" applyFill="1" applyBorder="1" applyAlignment="1">
      <alignment horizontal="right" vertical="center"/>
      <protection/>
    </xf>
    <xf numFmtId="195" fontId="19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left" vertical="center" wrapText="1"/>
    </xf>
    <xf numFmtId="0" fontId="6" fillId="0" borderId="0" xfId="35" applyNumberFormat="1" applyFont="1" applyFill="1" applyAlignment="1" applyProtection="1">
      <alignment horizontal="center" vertical="center"/>
      <protection/>
    </xf>
    <xf numFmtId="0" fontId="6" fillId="0" borderId="0" xfId="35" applyNumberFormat="1" applyFont="1" applyFill="1" applyAlignment="1" applyProtection="1">
      <alignment horizontal="center" vertical="center"/>
      <protection/>
    </xf>
    <xf numFmtId="0" fontId="3" fillId="0" borderId="10" xfId="44" applyNumberFormat="1" applyFont="1" applyFill="1" applyBorder="1" applyAlignment="1" applyProtection="1">
      <alignment horizontal="center" vertical="center" wrapText="1"/>
      <protection/>
    </xf>
    <xf numFmtId="187" fontId="3" fillId="0" borderId="12" xfId="0" applyNumberFormat="1" applyFont="1" applyFill="1" applyBorder="1" applyAlignment="1" applyProtection="1">
      <alignment horizontal="center" vertical="center" wrapText="1"/>
      <protection/>
    </xf>
    <xf numFmtId="187" fontId="3" fillId="0" borderId="14" xfId="0" applyNumberFormat="1" applyFont="1" applyFill="1" applyBorder="1" applyAlignment="1" applyProtection="1">
      <alignment horizontal="center" vertical="center" wrapText="1"/>
      <protection/>
    </xf>
    <xf numFmtId="44" fontId="6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Border="1" applyAlignment="1" applyProtection="1">
      <alignment horizontal="center" vertical="center" wrapText="1"/>
      <protection/>
    </xf>
    <xf numFmtId="18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2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190" fontId="11" fillId="0" borderId="0" xfId="0" applyNumberFormat="1" applyFont="1" applyFill="1" applyAlignment="1" applyProtection="1">
      <alignment horizontal="center" vertical="center"/>
      <protection/>
    </xf>
    <xf numFmtId="18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Alignment="1" applyProtection="1">
      <alignment horizontal="right" vertical="center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90" fontId="3" fillId="0" borderId="11" xfId="0" applyNumberFormat="1" applyFont="1" applyFill="1" applyBorder="1" applyAlignment="1" applyProtection="1">
      <alignment horizontal="right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190" fontId="3" fillId="33" borderId="10" xfId="0" applyNumberFormat="1" applyFont="1" applyFill="1" applyBorder="1" applyAlignment="1" applyProtection="1">
      <alignment horizontal="center" vertical="center" wrapText="1"/>
      <protection/>
    </xf>
    <xf numFmtId="19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9" fillId="0" borderId="20" xfId="0" applyNumberFormat="1" applyFont="1" applyFill="1" applyBorder="1" applyAlignment="1">
      <alignment vertical="center" wrapText="1"/>
    </xf>
    <xf numFmtId="193" fontId="19" fillId="33" borderId="13" xfId="0" applyNumberFormat="1" applyFont="1" applyFill="1" applyBorder="1" applyAlignment="1">
      <alignment horizontal="right" vertical="center" wrapText="1"/>
    </xf>
    <xf numFmtId="49" fontId="19" fillId="33" borderId="13" xfId="0" applyNumberFormat="1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49" fontId="19" fillId="0" borderId="21" xfId="0" applyNumberFormat="1" applyFont="1" applyFill="1" applyBorder="1" applyAlignment="1">
      <alignment vertical="center" wrapText="1"/>
    </xf>
    <xf numFmtId="49" fontId="0" fillId="0" borderId="22" xfId="0" applyNumberForma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7" xfId="42"/>
    <cellStyle name="常规 2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千位分隔 2" xfId="56"/>
    <cellStyle name="千位分隔 3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showGridLines="0" zoomScalePageLayoutView="0" workbookViewId="0" topLeftCell="A19">
      <selection activeCell="D6" sqref="D6:D27"/>
    </sheetView>
  </sheetViews>
  <sheetFormatPr defaultColWidth="9.00390625" defaultRowHeight="24.75" customHeight="1"/>
  <cols>
    <col min="1" max="1" width="40.875" style="0" customWidth="1"/>
    <col min="2" max="2" width="11.75390625" style="0" customWidth="1"/>
    <col min="3" max="3" width="32.50390625" style="22" customWidth="1"/>
    <col min="4" max="4" width="12.125" style="0" customWidth="1"/>
    <col min="5" max="5" width="26.375" style="0" customWidth="1"/>
    <col min="6" max="6" width="13.00390625" style="0" customWidth="1"/>
  </cols>
  <sheetData>
    <row r="1" spans="1:6" ht="24.75" customHeight="1">
      <c r="A1" s="1"/>
      <c r="B1" s="2"/>
      <c r="C1" s="19"/>
      <c r="D1" s="2"/>
      <c r="E1" s="2"/>
      <c r="F1" s="3"/>
    </row>
    <row r="2" spans="1:6" ht="35.25" customHeight="1">
      <c r="A2" s="221" t="s">
        <v>126</v>
      </c>
      <c r="B2" s="222"/>
      <c r="C2" s="222"/>
      <c r="D2" s="222"/>
      <c r="E2" s="222"/>
      <c r="F2" s="222"/>
    </row>
    <row r="3" spans="1:6" ht="24.75" customHeight="1">
      <c r="A3" s="28" t="s">
        <v>44</v>
      </c>
      <c r="B3" s="4"/>
      <c r="C3" s="20"/>
      <c r="D3" s="4"/>
      <c r="E3" s="5"/>
      <c r="F3" s="3" t="s">
        <v>0</v>
      </c>
    </row>
    <row r="4" spans="1:6" ht="24.75" customHeight="1">
      <c r="A4" s="223" t="s">
        <v>1</v>
      </c>
      <c r="B4" s="223"/>
      <c r="C4" s="126" t="s">
        <v>2</v>
      </c>
      <c r="D4" s="223" t="s">
        <v>2</v>
      </c>
      <c r="E4" s="223"/>
      <c r="F4" s="223"/>
    </row>
    <row r="5" spans="1:6" ht="24.75" customHeight="1">
      <c r="A5" s="6" t="s">
        <v>3</v>
      </c>
      <c r="B5" s="127" t="s">
        <v>4</v>
      </c>
      <c r="C5" s="21" t="s">
        <v>3</v>
      </c>
      <c r="D5" s="127" t="s">
        <v>4</v>
      </c>
      <c r="E5" s="6" t="s">
        <v>3</v>
      </c>
      <c r="F5" s="127" t="s">
        <v>4</v>
      </c>
    </row>
    <row r="6" spans="1:6" s="13" customFormat="1" ht="24.75" customHeight="1">
      <c r="A6" s="8" t="s">
        <v>5</v>
      </c>
      <c r="B6" s="12">
        <v>3209</v>
      </c>
      <c r="C6" s="8" t="s">
        <v>22</v>
      </c>
      <c r="D6" s="12">
        <v>1830</v>
      </c>
      <c r="E6" s="116" t="s">
        <v>6</v>
      </c>
      <c r="F6" s="14">
        <v>1750</v>
      </c>
    </row>
    <row r="7" spans="1:6" s="13" customFormat="1" ht="24.75" customHeight="1">
      <c r="A7" s="128" t="s">
        <v>7</v>
      </c>
      <c r="B7" s="11">
        <v>3209</v>
      </c>
      <c r="C7" s="8" t="s">
        <v>23</v>
      </c>
      <c r="D7" s="11">
        <v>111</v>
      </c>
      <c r="E7" s="118" t="s">
        <v>8</v>
      </c>
      <c r="F7" s="119">
        <v>1459</v>
      </c>
    </row>
    <row r="8" spans="1:6" s="13" customFormat="1" ht="24.75" customHeight="1">
      <c r="A8" s="129" t="s">
        <v>233</v>
      </c>
      <c r="B8" s="12"/>
      <c r="C8" s="8" t="s">
        <v>24</v>
      </c>
      <c r="D8" s="12">
        <v>40</v>
      </c>
      <c r="E8" s="120" t="s">
        <v>212</v>
      </c>
      <c r="F8" s="119"/>
    </row>
    <row r="9" spans="1:6" s="13" customFormat="1" ht="24.75" customHeight="1">
      <c r="A9" s="130" t="s">
        <v>237</v>
      </c>
      <c r="B9" s="12"/>
      <c r="C9" s="8" t="s">
        <v>25</v>
      </c>
      <c r="D9" s="12"/>
      <c r="E9" s="118" t="s">
        <v>213</v>
      </c>
      <c r="F9" s="119"/>
    </row>
    <row r="10" spans="1:6" s="13" customFormat="1" ht="24.75" customHeight="1">
      <c r="A10" s="130" t="s">
        <v>238</v>
      </c>
      <c r="B10" s="12"/>
      <c r="C10" s="8" t="s">
        <v>26</v>
      </c>
      <c r="D10" s="12">
        <v>14</v>
      </c>
      <c r="E10" s="118" t="s">
        <v>214</v>
      </c>
      <c r="F10" s="119"/>
    </row>
    <row r="11" spans="1:6" s="13" customFormat="1" ht="24.75" customHeight="1">
      <c r="A11" s="130" t="s">
        <v>234</v>
      </c>
      <c r="B11" s="12"/>
      <c r="C11" s="8" t="s">
        <v>27</v>
      </c>
      <c r="D11" s="12">
        <v>344</v>
      </c>
      <c r="E11" s="121"/>
      <c r="F11" s="119"/>
    </row>
    <row r="12" spans="1:6" s="13" customFormat="1" ht="24.75" customHeight="1">
      <c r="A12" s="130" t="s">
        <v>235</v>
      </c>
      <c r="B12" s="15"/>
      <c r="C12" s="8" t="s">
        <v>28</v>
      </c>
      <c r="D12" s="15">
        <v>130</v>
      </c>
      <c r="E12" s="118"/>
      <c r="F12" s="119"/>
    </row>
    <row r="13" spans="1:6" s="13" customFormat="1" ht="24.75" customHeight="1">
      <c r="A13" s="131" t="s">
        <v>236</v>
      </c>
      <c r="B13" s="15"/>
      <c r="C13" s="8" t="s">
        <v>29</v>
      </c>
      <c r="D13" s="15">
        <v>1</v>
      </c>
      <c r="E13" s="118"/>
      <c r="F13" s="119"/>
    </row>
    <row r="14" spans="1:6" s="13" customFormat="1" ht="24.75" customHeight="1">
      <c r="A14" s="17" t="s">
        <v>239</v>
      </c>
      <c r="B14" s="15"/>
      <c r="C14" s="8" t="s">
        <v>30</v>
      </c>
      <c r="D14" s="15">
        <v>571</v>
      </c>
      <c r="E14" s="118"/>
      <c r="F14" s="119"/>
    </row>
    <row r="15" spans="1:6" ht="24.75" customHeight="1">
      <c r="A15" s="9" t="s">
        <v>240</v>
      </c>
      <c r="B15" s="15"/>
      <c r="C15" s="8" t="s">
        <v>31</v>
      </c>
      <c r="D15" s="15">
        <v>62</v>
      </c>
      <c r="E15" s="9"/>
      <c r="F15" s="27"/>
    </row>
    <row r="16" spans="1:6" ht="24.75" customHeight="1">
      <c r="A16" s="9" t="s">
        <v>241</v>
      </c>
      <c r="B16" s="15"/>
      <c r="C16" s="8" t="s">
        <v>32</v>
      </c>
      <c r="D16" s="15"/>
      <c r="E16" s="9"/>
      <c r="F16" s="7"/>
    </row>
    <row r="17" spans="1:6" s="13" customFormat="1" ht="24.75" customHeight="1">
      <c r="A17" s="26" t="s">
        <v>242</v>
      </c>
      <c r="B17" s="12"/>
      <c r="C17" s="8" t="s">
        <v>33</v>
      </c>
      <c r="D17" s="12">
        <v>21</v>
      </c>
      <c r="E17" s="117"/>
      <c r="F17" s="18"/>
    </row>
    <row r="18" spans="1:6" s="13" customFormat="1" ht="24.75" customHeight="1">
      <c r="A18" s="26" t="s">
        <v>243</v>
      </c>
      <c r="B18" s="12"/>
      <c r="C18" s="8" t="s">
        <v>34</v>
      </c>
      <c r="D18" s="12"/>
      <c r="E18" s="8"/>
      <c r="F18" s="18"/>
    </row>
    <row r="19" spans="1:6" s="13" customFormat="1" ht="24.75" customHeight="1">
      <c r="A19" s="26" t="s">
        <v>244</v>
      </c>
      <c r="B19" s="12"/>
      <c r="C19" s="166" t="s">
        <v>382</v>
      </c>
      <c r="D19" s="12">
        <v>14</v>
      </c>
      <c r="E19" s="117"/>
      <c r="F19" s="18"/>
    </row>
    <row r="20" spans="1:6" s="13" customFormat="1" ht="24.75" customHeight="1">
      <c r="A20" s="117"/>
      <c r="B20" s="12"/>
      <c r="C20" s="8" t="s">
        <v>36</v>
      </c>
      <c r="D20" s="12"/>
      <c r="E20" s="6"/>
      <c r="F20" s="16"/>
    </row>
    <row r="21" spans="1:6" ht="24.75" customHeight="1">
      <c r="A21" s="9"/>
      <c r="B21" s="24"/>
      <c r="C21" s="8" t="s">
        <v>37</v>
      </c>
      <c r="D21" s="24">
        <v>21</v>
      </c>
      <c r="E21" s="6"/>
      <c r="F21" s="16"/>
    </row>
    <row r="22" spans="1:6" s="13" customFormat="1" ht="24.75" customHeight="1">
      <c r="A22" s="117"/>
      <c r="B22" s="15"/>
      <c r="C22" s="8" t="s">
        <v>38</v>
      </c>
      <c r="D22" s="15"/>
      <c r="E22" s="23"/>
      <c r="F22" s="16"/>
    </row>
    <row r="23" spans="1:6" s="25" customFormat="1" ht="24.75" customHeight="1">
      <c r="A23" s="23" t="s">
        <v>9</v>
      </c>
      <c r="B23" s="9"/>
      <c r="C23" s="8" t="s">
        <v>39</v>
      </c>
      <c r="D23" s="24"/>
      <c r="E23" s="23" t="s">
        <v>220</v>
      </c>
      <c r="F23" s="14">
        <v>3209</v>
      </c>
    </row>
    <row r="24" spans="1:6" s="25" customFormat="1" ht="24.75" customHeight="1">
      <c r="A24" s="26" t="s">
        <v>245</v>
      </c>
      <c r="B24" s="12"/>
      <c r="C24" s="8" t="s">
        <v>40</v>
      </c>
      <c r="D24" s="9"/>
      <c r="E24" s="9"/>
      <c r="F24" s="119"/>
    </row>
    <row r="25" spans="1:6" s="25" customFormat="1" ht="24.75" customHeight="1">
      <c r="A25" s="26" t="s">
        <v>246</v>
      </c>
      <c r="B25" s="12"/>
      <c r="C25" s="8" t="s">
        <v>41</v>
      </c>
      <c r="D25" s="9"/>
      <c r="E25" s="9"/>
      <c r="F25" s="18"/>
    </row>
    <row r="26" spans="1:6" s="25" customFormat="1" ht="24.75" customHeight="1">
      <c r="A26" s="26" t="s">
        <v>247</v>
      </c>
      <c r="B26" s="12"/>
      <c r="C26" s="8" t="s">
        <v>42</v>
      </c>
      <c r="D26" s="9"/>
      <c r="E26" s="8" t="s">
        <v>215</v>
      </c>
      <c r="F26" s="18"/>
    </row>
    <row r="27" spans="1:6" s="25" customFormat="1" ht="24.75" customHeight="1">
      <c r="A27" s="26" t="s">
        <v>248</v>
      </c>
      <c r="B27" s="12"/>
      <c r="C27" s="166" t="s">
        <v>383</v>
      </c>
      <c r="D27" s="24">
        <v>50</v>
      </c>
      <c r="E27" s="6"/>
      <c r="F27" s="16"/>
    </row>
    <row r="28" spans="1:6" s="25" customFormat="1" ht="24.75" customHeight="1">
      <c r="A28" s="8"/>
      <c r="B28" s="24"/>
      <c r="C28" s="132" t="s">
        <v>43</v>
      </c>
      <c r="D28" s="12">
        <v>3209</v>
      </c>
      <c r="E28" s="6"/>
      <c r="F28" s="16"/>
    </row>
    <row r="29" spans="1:6" s="25" customFormat="1" ht="24.75" customHeight="1">
      <c r="A29" s="23" t="s">
        <v>10</v>
      </c>
      <c r="B29" s="15">
        <v>3209</v>
      </c>
      <c r="C29" s="132" t="s">
        <v>12</v>
      </c>
      <c r="D29" s="12">
        <v>3209</v>
      </c>
      <c r="E29" s="23" t="s">
        <v>12</v>
      </c>
      <c r="F29" s="16">
        <v>3209</v>
      </c>
    </row>
  </sheetData>
  <sheetProtection formatCells="0" formatColumns="0" formatRows="0"/>
  <mergeCells count="3">
    <mergeCell ref="A2:F2"/>
    <mergeCell ref="A4:B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tabSelected="1" zoomScalePageLayoutView="0" workbookViewId="0" topLeftCell="A1">
      <selection activeCell="F18" sqref="F18"/>
    </sheetView>
  </sheetViews>
  <sheetFormatPr defaultColWidth="9.00390625" defaultRowHeight="13.5"/>
  <cols>
    <col min="1" max="2" width="11.625" style="0" customWidth="1"/>
    <col min="3" max="3" width="28.50390625" style="0" customWidth="1"/>
    <col min="4" max="4" width="19.125" style="0" customWidth="1"/>
  </cols>
  <sheetData>
    <row r="1" spans="1:4" s="22" customFormat="1" ht="33" customHeight="1">
      <c r="A1" s="279" t="s">
        <v>219</v>
      </c>
      <c r="B1" s="279"/>
      <c r="C1" s="279"/>
      <c r="D1" s="279"/>
    </row>
    <row r="2" spans="1:4" s="22" customFormat="1" ht="8.25" customHeight="1">
      <c r="A2" s="92"/>
      <c r="B2" s="92"/>
      <c r="C2" s="92"/>
      <c r="D2" s="92"/>
    </row>
    <row r="3" spans="1:4" s="22" customFormat="1" ht="20.25" customHeight="1">
      <c r="A3" s="280" t="s">
        <v>113</v>
      </c>
      <c r="B3" s="281"/>
      <c r="C3" s="281"/>
      <c r="D3" s="91" t="s">
        <v>13</v>
      </c>
    </row>
    <row r="4" spans="1:7" s="22" customFormat="1" ht="20.25" customHeight="1">
      <c r="A4" s="282" t="s">
        <v>56</v>
      </c>
      <c r="B4" s="282"/>
      <c r="C4" s="93" t="s">
        <v>158</v>
      </c>
      <c r="D4" s="94" t="s">
        <v>206</v>
      </c>
      <c r="G4" s="62"/>
    </row>
    <row r="5" spans="1:7" s="22" customFormat="1" ht="20.25" customHeight="1">
      <c r="A5" s="95" t="s">
        <v>58</v>
      </c>
      <c r="B5" s="96" t="s">
        <v>59</v>
      </c>
      <c r="C5" s="96"/>
      <c r="D5" s="94"/>
      <c r="G5" s="62"/>
    </row>
    <row r="6" spans="1:4" s="22" customFormat="1" ht="20.25" customHeight="1">
      <c r="A6" s="97"/>
      <c r="B6" s="98"/>
      <c r="C6" s="99" t="s">
        <v>11</v>
      </c>
      <c r="D6" s="100"/>
    </row>
    <row r="7" spans="1:4" s="22" customFormat="1" ht="20.25" customHeight="1">
      <c r="A7" s="101">
        <v>301</v>
      </c>
      <c r="B7" s="102"/>
      <c r="C7" s="103" t="s">
        <v>159</v>
      </c>
      <c r="D7" s="151">
        <v>1517</v>
      </c>
    </row>
    <row r="8" spans="1:4" s="22" customFormat="1" ht="20.25" customHeight="1">
      <c r="A8" s="101"/>
      <c r="B8" s="102" t="s">
        <v>160</v>
      </c>
      <c r="C8" s="105" t="s">
        <v>68</v>
      </c>
      <c r="D8" s="162">
        <v>215</v>
      </c>
    </row>
    <row r="9" spans="1:4" s="22" customFormat="1" ht="20.25" customHeight="1">
      <c r="A9" s="101"/>
      <c r="B9" s="102" t="s">
        <v>161</v>
      </c>
      <c r="C9" s="105" t="s">
        <v>69</v>
      </c>
      <c r="D9" s="162">
        <v>251</v>
      </c>
    </row>
    <row r="10" spans="1:4" s="22" customFormat="1" ht="20.25" customHeight="1">
      <c r="A10" s="101"/>
      <c r="B10" s="102" t="s">
        <v>162</v>
      </c>
      <c r="C10" s="105" t="s">
        <v>70</v>
      </c>
      <c r="D10" s="162">
        <v>408</v>
      </c>
    </row>
    <row r="11" spans="1:4" s="22" customFormat="1" ht="20.25" customHeight="1">
      <c r="A11" s="101"/>
      <c r="B11" s="102" t="s">
        <v>164</v>
      </c>
      <c r="C11" s="105" t="s">
        <v>165</v>
      </c>
      <c r="D11" s="162">
        <v>26</v>
      </c>
    </row>
    <row r="12" spans="1:5" s="22" customFormat="1" ht="20.25" customHeight="1">
      <c r="A12" s="101"/>
      <c r="B12" s="102" t="s">
        <v>166</v>
      </c>
      <c r="C12" s="105" t="s">
        <v>71</v>
      </c>
      <c r="D12" s="163"/>
      <c r="E12" s="62"/>
    </row>
    <row r="13" spans="1:4" s="22" customFormat="1" ht="20.25" customHeight="1">
      <c r="A13" s="101"/>
      <c r="B13" s="101" t="s">
        <v>167</v>
      </c>
      <c r="C13" s="105" t="s">
        <v>75</v>
      </c>
      <c r="D13" s="162"/>
    </row>
    <row r="14" spans="1:4" s="22" customFormat="1" ht="20.25" customHeight="1">
      <c r="A14" s="101"/>
      <c r="B14" s="101" t="s">
        <v>168</v>
      </c>
      <c r="C14" s="105" t="s">
        <v>76</v>
      </c>
      <c r="D14" s="164"/>
    </row>
    <row r="15" spans="1:4" s="22" customFormat="1" ht="20.25" customHeight="1">
      <c r="A15" s="101"/>
      <c r="B15" s="102" t="s">
        <v>222</v>
      </c>
      <c r="C15" s="105" t="s">
        <v>223</v>
      </c>
      <c r="D15" s="165">
        <v>208</v>
      </c>
    </row>
    <row r="16" spans="1:5" s="22" customFormat="1" ht="20.25" customHeight="1">
      <c r="A16" s="101"/>
      <c r="B16" s="102">
        <v>11</v>
      </c>
      <c r="C16" s="122" t="s">
        <v>224</v>
      </c>
      <c r="D16" s="163"/>
      <c r="E16" s="62"/>
    </row>
    <row r="17" spans="1:4" s="22" customFormat="1" ht="20.25" customHeight="1">
      <c r="A17" s="101"/>
      <c r="B17" s="101" t="s">
        <v>225</v>
      </c>
      <c r="C17" s="105" t="s">
        <v>226</v>
      </c>
      <c r="D17" s="163"/>
    </row>
    <row r="18" spans="1:4" s="22" customFormat="1" ht="20.25" customHeight="1">
      <c r="A18" s="101"/>
      <c r="B18" s="101" t="s">
        <v>227</v>
      </c>
      <c r="C18" s="105" t="s">
        <v>228</v>
      </c>
      <c r="D18" s="164">
        <v>93</v>
      </c>
    </row>
    <row r="19" spans="1:4" s="22" customFormat="1" ht="20.25" customHeight="1">
      <c r="A19" s="101"/>
      <c r="B19" s="102" t="s">
        <v>229</v>
      </c>
      <c r="C19" s="105" t="s">
        <v>230</v>
      </c>
      <c r="D19" s="164"/>
    </row>
    <row r="20" spans="1:4" s="22" customFormat="1" ht="20.25" customHeight="1">
      <c r="A20" s="101"/>
      <c r="B20" s="102" t="s">
        <v>169</v>
      </c>
      <c r="C20" s="105" t="s">
        <v>67</v>
      </c>
      <c r="D20" s="164">
        <v>316</v>
      </c>
    </row>
    <row r="21" spans="1:4" s="22" customFormat="1" ht="20.25" customHeight="1">
      <c r="A21" s="101" t="s">
        <v>170</v>
      </c>
      <c r="B21" s="102"/>
      <c r="C21" s="105" t="s">
        <v>171</v>
      </c>
      <c r="D21" s="106">
        <v>116</v>
      </c>
    </row>
    <row r="22" spans="1:4" s="22" customFormat="1" ht="20.25" customHeight="1">
      <c r="A22" s="101"/>
      <c r="B22" s="102" t="s">
        <v>160</v>
      </c>
      <c r="C22" s="105" t="s">
        <v>87</v>
      </c>
      <c r="D22" s="151">
        <v>17</v>
      </c>
    </row>
    <row r="23" spans="1:4" s="22" customFormat="1" ht="20.25" customHeight="1">
      <c r="A23" s="101"/>
      <c r="B23" s="102" t="s">
        <v>161</v>
      </c>
      <c r="C23" s="105" t="s">
        <v>172</v>
      </c>
      <c r="D23" s="151">
        <v>3</v>
      </c>
    </row>
    <row r="24" spans="1:4" s="22" customFormat="1" ht="20.25" customHeight="1">
      <c r="A24" s="101"/>
      <c r="B24" s="102" t="s">
        <v>162</v>
      </c>
      <c r="C24" s="105" t="s">
        <v>173</v>
      </c>
      <c r="D24" s="106"/>
    </row>
    <row r="25" spans="1:5" s="22" customFormat="1" ht="20.25" customHeight="1">
      <c r="A25" s="101"/>
      <c r="B25" s="102" t="s">
        <v>163</v>
      </c>
      <c r="C25" s="105" t="s">
        <v>174</v>
      </c>
      <c r="D25" s="106"/>
      <c r="E25" s="62"/>
    </row>
    <row r="26" spans="1:4" s="22" customFormat="1" ht="20.25" customHeight="1">
      <c r="A26" s="101"/>
      <c r="B26" s="102" t="s">
        <v>175</v>
      </c>
      <c r="C26" s="105" t="s">
        <v>89</v>
      </c>
      <c r="D26" s="151">
        <v>4</v>
      </c>
    </row>
    <row r="27" spans="1:4" s="22" customFormat="1" ht="19.5" customHeight="1">
      <c r="A27" s="101"/>
      <c r="B27" s="102" t="s">
        <v>164</v>
      </c>
      <c r="C27" s="105" t="s">
        <v>90</v>
      </c>
      <c r="D27" s="106">
        <v>3</v>
      </c>
    </row>
    <row r="28" spans="1:4" s="22" customFormat="1" ht="20.25" customHeight="1">
      <c r="A28" s="101"/>
      <c r="B28" s="102" t="s">
        <v>166</v>
      </c>
      <c r="C28" s="105" t="s">
        <v>91</v>
      </c>
      <c r="D28" s="151">
        <v>3</v>
      </c>
    </row>
    <row r="29" spans="1:5" s="22" customFormat="1" ht="20.25" customHeight="1">
      <c r="A29" s="101"/>
      <c r="B29" s="102" t="s">
        <v>167</v>
      </c>
      <c r="C29" s="105" t="s">
        <v>92</v>
      </c>
      <c r="D29" s="106"/>
      <c r="E29" s="62"/>
    </row>
    <row r="30" spans="1:4" s="22" customFormat="1" ht="20.25" customHeight="1">
      <c r="A30" s="101"/>
      <c r="B30" s="102" t="s">
        <v>168</v>
      </c>
      <c r="C30" s="105" t="s">
        <v>93</v>
      </c>
      <c r="D30" s="106"/>
    </row>
    <row r="31" spans="1:4" s="22" customFormat="1" ht="20.25" customHeight="1">
      <c r="A31" s="101"/>
      <c r="B31" s="102" t="s">
        <v>176</v>
      </c>
      <c r="C31" s="105" t="s">
        <v>94</v>
      </c>
      <c r="D31" s="151">
        <v>12</v>
      </c>
    </row>
    <row r="32" spans="1:4" s="22" customFormat="1" ht="20.25" customHeight="1">
      <c r="A32" s="101"/>
      <c r="B32" s="102" t="s">
        <v>177</v>
      </c>
      <c r="C32" s="105" t="s">
        <v>178</v>
      </c>
      <c r="D32" s="106"/>
    </row>
    <row r="33" spans="1:5" s="22" customFormat="1" ht="20.25" customHeight="1">
      <c r="A33" s="101"/>
      <c r="B33" s="102" t="s">
        <v>179</v>
      </c>
      <c r="C33" s="105" t="s">
        <v>180</v>
      </c>
      <c r="D33" s="151">
        <v>4</v>
      </c>
      <c r="E33" s="62"/>
    </row>
    <row r="34" spans="1:4" s="22" customFormat="1" ht="20.25" customHeight="1">
      <c r="A34" s="101"/>
      <c r="B34" s="102" t="s">
        <v>181</v>
      </c>
      <c r="C34" s="105" t="s">
        <v>96</v>
      </c>
      <c r="D34" s="100"/>
    </row>
    <row r="35" spans="1:4" s="22" customFormat="1" ht="20.25" customHeight="1">
      <c r="A35" s="101"/>
      <c r="B35" s="102" t="s">
        <v>182</v>
      </c>
      <c r="C35" s="105" t="s">
        <v>97</v>
      </c>
      <c r="D35" s="151">
        <v>3</v>
      </c>
    </row>
    <row r="36" spans="1:4" s="22" customFormat="1" ht="20.25" customHeight="1">
      <c r="A36" s="101"/>
      <c r="B36" s="102" t="s">
        <v>183</v>
      </c>
      <c r="C36" s="105" t="s">
        <v>98</v>
      </c>
      <c r="D36" s="151">
        <v>4</v>
      </c>
    </row>
    <row r="37" spans="1:4" s="22" customFormat="1" ht="20.25" customHeight="1">
      <c r="A37" s="101"/>
      <c r="B37" s="102" t="s">
        <v>184</v>
      </c>
      <c r="C37" s="105" t="s">
        <v>99</v>
      </c>
      <c r="D37" s="151">
        <v>33</v>
      </c>
    </row>
    <row r="38" spans="1:4" s="22" customFormat="1" ht="20.25" customHeight="1">
      <c r="A38" s="101"/>
      <c r="B38" s="102" t="s">
        <v>185</v>
      </c>
      <c r="C38" s="105" t="s">
        <v>186</v>
      </c>
      <c r="D38" s="100"/>
    </row>
    <row r="39" spans="1:4" s="22" customFormat="1" ht="20.25" customHeight="1">
      <c r="A39" s="101"/>
      <c r="B39" s="102" t="s">
        <v>187</v>
      </c>
      <c r="C39" s="105" t="s">
        <v>188</v>
      </c>
      <c r="D39" s="106"/>
    </row>
    <row r="40" spans="1:4" s="22" customFormat="1" ht="20.25" customHeight="1">
      <c r="A40" s="101"/>
      <c r="B40" s="102" t="s">
        <v>189</v>
      </c>
      <c r="C40" s="105" t="s">
        <v>190</v>
      </c>
      <c r="D40" s="106"/>
    </row>
    <row r="41" spans="1:4" s="22" customFormat="1" ht="20.25" customHeight="1">
      <c r="A41" s="101"/>
      <c r="B41" s="102" t="s">
        <v>191</v>
      </c>
      <c r="C41" s="105" t="s">
        <v>100</v>
      </c>
      <c r="D41" s="151">
        <v>6</v>
      </c>
    </row>
    <row r="42" spans="1:4" s="22" customFormat="1" ht="20.25" customHeight="1">
      <c r="A42" s="101"/>
      <c r="B42" s="102" t="s">
        <v>192</v>
      </c>
      <c r="C42" s="105" t="s">
        <v>193</v>
      </c>
      <c r="D42" s="106"/>
    </row>
    <row r="43" spans="1:5" s="22" customFormat="1" ht="20.25" customHeight="1">
      <c r="A43" s="101"/>
      <c r="B43" s="102" t="s">
        <v>194</v>
      </c>
      <c r="C43" s="105" t="s">
        <v>101</v>
      </c>
      <c r="D43" s="151">
        <v>16</v>
      </c>
      <c r="E43" s="62"/>
    </row>
    <row r="44" spans="1:4" s="22" customFormat="1" ht="20.25" customHeight="1">
      <c r="A44" s="101"/>
      <c r="B44" s="102" t="s">
        <v>195</v>
      </c>
      <c r="C44" s="105" t="s">
        <v>102</v>
      </c>
      <c r="D44" s="106"/>
    </row>
    <row r="45" spans="1:4" s="22" customFormat="1" ht="20.25" customHeight="1">
      <c r="A45" s="101"/>
      <c r="B45" s="102" t="s">
        <v>196</v>
      </c>
      <c r="C45" s="105" t="s">
        <v>103</v>
      </c>
      <c r="D45" s="151">
        <v>8</v>
      </c>
    </row>
    <row r="46" spans="1:4" s="22" customFormat="1" ht="20.25" customHeight="1">
      <c r="A46" s="101"/>
      <c r="B46" s="102" t="s">
        <v>197</v>
      </c>
      <c r="C46" s="105" t="s">
        <v>198</v>
      </c>
      <c r="D46" s="100"/>
    </row>
    <row r="47" spans="1:4" s="22" customFormat="1" ht="20.25" customHeight="1">
      <c r="A47" s="101"/>
      <c r="B47" s="101" t="s">
        <v>199</v>
      </c>
      <c r="C47" s="107" t="s">
        <v>200</v>
      </c>
      <c r="D47" s="108"/>
    </row>
    <row r="48" spans="1:4" s="22" customFormat="1" ht="20.25" customHeight="1">
      <c r="A48" s="101"/>
      <c r="B48" s="102" t="s">
        <v>169</v>
      </c>
      <c r="C48" s="105" t="s">
        <v>201</v>
      </c>
      <c r="D48" s="100"/>
    </row>
    <row r="49" spans="1:4" s="22" customFormat="1" ht="20.25" customHeight="1">
      <c r="A49" s="101" t="s">
        <v>202</v>
      </c>
      <c r="B49" s="102"/>
      <c r="C49" s="105" t="s">
        <v>203</v>
      </c>
      <c r="D49" s="104">
        <v>117</v>
      </c>
    </row>
    <row r="50" spans="1:5" s="22" customFormat="1" ht="20.25" customHeight="1">
      <c r="A50" s="101"/>
      <c r="B50" s="102" t="s">
        <v>160</v>
      </c>
      <c r="C50" s="105" t="s">
        <v>77</v>
      </c>
      <c r="D50" s="106"/>
      <c r="E50" s="62"/>
    </row>
    <row r="51" spans="1:12" s="22" customFormat="1" ht="20.25" customHeight="1">
      <c r="A51" s="101"/>
      <c r="B51" s="102" t="s">
        <v>161</v>
      </c>
      <c r="C51" s="105" t="s">
        <v>78</v>
      </c>
      <c r="D51" s="100"/>
      <c r="E51" s="62"/>
      <c r="L51" s="62"/>
    </row>
    <row r="52" spans="1:12" s="22" customFormat="1" ht="20.25" customHeight="1">
      <c r="A52" s="101"/>
      <c r="B52" s="102" t="s">
        <v>162</v>
      </c>
      <c r="C52" s="105" t="s">
        <v>204</v>
      </c>
      <c r="D52" s="109"/>
      <c r="L52" s="62"/>
    </row>
    <row r="53" spans="1:4" s="22" customFormat="1" ht="20.25" customHeight="1">
      <c r="A53" s="101"/>
      <c r="B53" s="102" t="s">
        <v>163</v>
      </c>
      <c r="C53" s="105" t="s">
        <v>80</v>
      </c>
      <c r="D53" s="104"/>
    </row>
    <row r="54" spans="1:4" s="22" customFormat="1" ht="20.25" customHeight="1">
      <c r="A54" s="101"/>
      <c r="B54" s="102" t="s">
        <v>175</v>
      </c>
      <c r="C54" s="105" t="s">
        <v>81</v>
      </c>
      <c r="D54" s="151">
        <v>101</v>
      </c>
    </row>
    <row r="55" spans="1:4" s="22" customFormat="1" ht="19.5" customHeight="1">
      <c r="A55" s="101"/>
      <c r="B55" s="102" t="s">
        <v>164</v>
      </c>
      <c r="C55" s="105" t="s">
        <v>82</v>
      </c>
      <c r="D55" s="100"/>
    </row>
    <row r="56" spans="1:4" s="22" customFormat="1" ht="19.5" customHeight="1">
      <c r="A56" s="101"/>
      <c r="B56" s="102" t="s">
        <v>166</v>
      </c>
      <c r="C56" s="105" t="s">
        <v>231</v>
      </c>
      <c r="D56" s="151">
        <v>2</v>
      </c>
    </row>
    <row r="57" spans="1:4" s="22" customFormat="1" ht="19.5" customHeight="1">
      <c r="A57" s="101"/>
      <c r="B57" s="102" t="s">
        <v>167</v>
      </c>
      <c r="C57" s="105" t="s">
        <v>84</v>
      </c>
      <c r="D57" s="104"/>
    </row>
    <row r="58" spans="1:4" s="22" customFormat="1" ht="20.25" customHeight="1">
      <c r="A58" s="101"/>
      <c r="B58" s="101" t="s">
        <v>168</v>
      </c>
      <c r="C58" s="105" t="s">
        <v>85</v>
      </c>
      <c r="D58" s="151">
        <v>1</v>
      </c>
    </row>
    <row r="59" spans="1:4" s="22" customFormat="1" ht="20.25" customHeight="1">
      <c r="A59" s="101"/>
      <c r="B59" s="102" t="s">
        <v>222</v>
      </c>
      <c r="C59" s="105" t="s">
        <v>232</v>
      </c>
      <c r="D59" s="109"/>
    </row>
    <row r="60" spans="1:4" s="22" customFormat="1" ht="20.25" customHeight="1">
      <c r="A60" s="101"/>
      <c r="B60" s="101" t="s">
        <v>169</v>
      </c>
      <c r="C60" s="107" t="s">
        <v>205</v>
      </c>
      <c r="D60" s="110">
        <v>13</v>
      </c>
    </row>
  </sheetData>
  <sheetProtection/>
  <mergeCells count="3">
    <mergeCell ref="A1:D1"/>
    <mergeCell ref="A3:C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J11" sqref="J11"/>
    </sheetView>
  </sheetViews>
  <sheetFormatPr defaultColWidth="9.00390625" defaultRowHeight="13.5"/>
  <cols>
    <col min="4" max="7" width="12.875" style="0" customWidth="1"/>
  </cols>
  <sheetData>
    <row r="1" spans="1:7" s="22" customFormat="1" ht="33" customHeight="1">
      <c r="A1" s="283" t="s">
        <v>211</v>
      </c>
      <c r="B1" s="283"/>
      <c r="C1" s="283"/>
      <c r="D1" s="283"/>
      <c r="E1" s="283"/>
      <c r="F1" s="283"/>
      <c r="G1" s="283"/>
    </row>
    <row r="2" spans="1:7" s="22" customFormat="1" ht="18.75" customHeight="1">
      <c r="A2" s="281" t="s">
        <v>54</v>
      </c>
      <c r="B2" s="281"/>
      <c r="C2" s="281"/>
      <c r="D2" s="281"/>
      <c r="E2" s="281"/>
      <c r="F2" s="281"/>
      <c r="G2" s="111" t="s">
        <v>13</v>
      </c>
    </row>
    <row r="3" spans="1:7" s="22" customFormat="1" ht="27" customHeight="1">
      <c r="A3" s="284" t="s">
        <v>56</v>
      </c>
      <c r="B3" s="284"/>
      <c r="C3" s="285"/>
      <c r="D3" s="285" t="s">
        <v>207</v>
      </c>
      <c r="E3" s="285" t="s">
        <v>64</v>
      </c>
      <c r="F3" s="285" t="s">
        <v>208</v>
      </c>
      <c r="G3" s="287" t="s">
        <v>209</v>
      </c>
    </row>
    <row r="4" spans="1:7" s="22" customFormat="1" ht="27" customHeight="1">
      <c r="A4" s="112" t="s">
        <v>58</v>
      </c>
      <c r="B4" s="112" t="s">
        <v>59</v>
      </c>
      <c r="C4" s="79" t="s">
        <v>60</v>
      </c>
      <c r="D4" s="286"/>
      <c r="E4" s="286"/>
      <c r="F4" s="286"/>
      <c r="G4" s="287"/>
    </row>
    <row r="5" spans="1:7" s="22" customFormat="1" ht="27" customHeight="1">
      <c r="A5" s="78" t="s">
        <v>381</v>
      </c>
      <c r="B5" s="78" t="s">
        <v>381</v>
      </c>
      <c r="C5" s="78" t="s">
        <v>381</v>
      </c>
      <c r="D5" s="78" t="s">
        <v>381</v>
      </c>
      <c r="E5" s="78" t="s">
        <v>381</v>
      </c>
      <c r="F5" s="78" t="s">
        <v>381</v>
      </c>
      <c r="G5" s="78" t="s">
        <v>381</v>
      </c>
    </row>
    <row r="6" spans="1:7" s="22" customFormat="1" ht="27" customHeight="1">
      <c r="A6" s="113"/>
      <c r="B6" s="113"/>
      <c r="C6" s="113"/>
      <c r="D6" s="114"/>
      <c r="E6" s="100"/>
      <c r="F6" s="115"/>
      <c r="G6" s="100"/>
    </row>
    <row r="7" s="22" customFormat="1" ht="22.5" customHeight="1">
      <c r="A7" s="22" t="s">
        <v>210</v>
      </c>
    </row>
  </sheetData>
  <sheetProtection/>
  <mergeCells count="7">
    <mergeCell ref="A1:G1"/>
    <mergeCell ref="A2:F2"/>
    <mergeCell ref="A3:C3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3" width="13.875" style="0" customWidth="1"/>
    <col min="4" max="4" width="16.75390625" style="0" customWidth="1"/>
    <col min="5" max="5" width="15.50390625" style="0" customWidth="1"/>
    <col min="6" max="8" width="13.875" style="0" customWidth="1"/>
  </cols>
  <sheetData>
    <row r="2" spans="1:7" ht="41.25" customHeight="1">
      <c r="A2" s="288" t="s">
        <v>118</v>
      </c>
      <c r="B2" s="288"/>
      <c r="C2" s="288"/>
      <c r="D2" s="288"/>
      <c r="E2" s="288"/>
      <c r="F2" s="288"/>
      <c r="G2" s="288"/>
    </row>
    <row r="3" ht="41.25" customHeight="1">
      <c r="G3" t="s">
        <v>13</v>
      </c>
    </row>
    <row r="4" spans="1:7" ht="41.25" customHeight="1">
      <c r="A4" s="290" t="s">
        <v>119</v>
      </c>
      <c r="B4" s="289" t="s">
        <v>120</v>
      </c>
      <c r="C4" s="289"/>
      <c r="D4" s="289"/>
      <c r="E4" s="289"/>
      <c r="F4" s="289"/>
      <c r="G4" s="289"/>
    </row>
    <row r="5" spans="1:7" ht="41.25" customHeight="1">
      <c r="A5" s="291"/>
      <c r="B5" s="290" t="s">
        <v>14</v>
      </c>
      <c r="C5" s="290" t="s">
        <v>99</v>
      </c>
      <c r="D5" s="290" t="s">
        <v>121</v>
      </c>
      <c r="E5" s="293" t="s">
        <v>122</v>
      </c>
      <c r="F5" s="294"/>
      <c r="G5" s="295"/>
    </row>
    <row r="6" spans="1:7" ht="41.25" customHeight="1">
      <c r="A6" s="292"/>
      <c r="B6" s="292"/>
      <c r="C6" s="292"/>
      <c r="D6" s="292"/>
      <c r="E6" s="10" t="s">
        <v>14</v>
      </c>
      <c r="F6" s="10" t="s">
        <v>123</v>
      </c>
      <c r="G6" s="10" t="s">
        <v>124</v>
      </c>
    </row>
    <row r="7" spans="1:7" ht="41.25" customHeight="1">
      <c r="A7" s="10" t="s">
        <v>380</v>
      </c>
      <c r="B7" s="10">
        <v>40.69</v>
      </c>
      <c r="C7" s="10">
        <v>33</v>
      </c>
      <c r="D7" s="10">
        <v>0</v>
      </c>
      <c r="E7" s="10">
        <v>7.69</v>
      </c>
      <c r="F7" s="10">
        <v>0</v>
      </c>
      <c r="G7" s="10">
        <v>7.69</v>
      </c>
    </row>
    <row r="8" spans="1:7" ht="41.25" customHeight="1">
      <c r="A8" s="10"/>
      <c r="B8" s="10"/>
      <c r="C8" s="10"/>
      <c r="D8" s="10"/>
      <c r="E8" s="10"/>
      <c r="F8" s="10"/>
      <c r="G8" s="10"/>
    </row>
  </sheetData>
  <sheetProtection/>
  <mergeCells count="7">
    <mergeCell ref="A2:G2"/>
    <mergeCell ref="B4:G4"/>
    <mergeCell ref="A4:A6"/>
    <mergeCell ref="B5:B6"/>
    <mergeCell ref="C5:C6"/>
    <mergeCell ref="D5:D6"/>
    <mergeCell ref="E5:G5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0"/>
  <sheetViews>
    <sheetView zoomScalePageLayoutView="0" workbookViewId="0" topLeftCell="A1">
      <selection activeCell="J17" sqref="J17"/>
    </sheetView>
  </sheetViews>
  <sheetFormatPr defaultColWidth="9.00390625" defaultRowHeight="13.5"/>
  <cols>
    <col min="8" max="8" width="8.25390625" style="0" customWidth="1"/>
  </cols>
  <sheetData>
    <row r="2" ht="20.25">
      <c r="G2" s="210" t="s">
        <v>515</v>
      </c>
    </row>
    <row r="3" ht="13.5">
      <c r="N3" t="s">
        <v>0</v>
      </c>
    </row>
    <row r="4" spans="1:14" ht="13.5">
      <c r="A4" s="296" t="s">
        <v>500</v>
      </c>
      <c r="B4" s="308" t="s">
        <v>545</v>
      </c>
      <c r="C4" s="299" t="s">
        <v>501</v>
      </c>
      <c r="D4" s="302" t="s">
        <v>502</v>
      </c>
      <c r="E4" s="303"/>
      <c r="F4" s="303"/>
      <c r="G4" s="303"/>
      <c r="H4" s="304"/>
      <c r="I4" s="302" t="s">
        <v>503</v>
      </c>
      <c r="J4" s="303"/>
      <c r="K4" s="303"/>
      <c r="L4" s="303"/>
      <c r="M4" s="303"/>
      <c r="N4" s="304"/>
    </row>
    <row r="5" spans="1:14" ht="42.75" customHeight="1">
      <c r="A5" s="297"/>
      <c r="B5" s="300"/>
      <c r="C5" s="300"/>
      <c r="D5" s="302" t="s">
        <v>504</v>
      </c>
      <c r="E5" s="303"/>
      <c r="F5" s="303"/>
      <c r="G5" s="304"/>
      <c r="H5" s="299" t="s">
        <v>505</v>
      </c>
      <c r="I5" s="302" t="s">
        <v>504</v>
      </c>
      <c r="J5" s="303"/>
      <c r="K5" s="303"/>
      <c r="L5" s="303"/>
      <c r="M5" s="304"/>
      <c r="N5" s="299" t="s">
        <v>505</v>
      </c>
    </row>
    <row r="6" spans="1:14" ht="42.75" customHeight="1">
      <c r="A6" s="298"/>
      <c r="B6" s="300"/>
      <c r="C6" s="301"/>
      <c r="D6" s="212" t="s">
        <v>506</v>
      </c>
      <c r="E6" s="212" t="s">
        <v>507</v>
      </c>
      <c r="F6" s="212" t="s">
        <v>508</v>
      </c>
      <c r="G6" s="212" t="s">
        <v>509</v>
      </c>
      <c r="H6" s="301"/>
      <c r="I6" s="212" t="s">
        <v>510</v>
      </c>
      <c r="J6" s="212" t="s">
        <v>511</v>
      </c>
      <c r="K6" s="212" t="s">
        <v>512</v>
      </c>
      <c r="L6" s="212" t="s">
        <v>513</v>
      </c>
      <c r="M6" s="212" t="s">
        <v>514</v>
      </c>
      <c r="N6" s="301"/>
    </row>
    <row r="7" spans="1:14" ht="60" customHeight="1">
      <c r="A7" s="309" t="s">
        <v>523</v>
      </c>
      <c r="B7" s="311" t="s">
        <v>543</v>
      </c>
      <c r="C7" s="306">
        <v>240</v>
      </c>
      <c r="D7" s="305"/>
      <c r="E7" s="307" t="s">
        <v>524</v>
      </c>
      <c r="F7" s="307" t="s">
        <v>525</v>
      </c>
      <c r="G7" s="307" t="s">
        <v>526</v>
      </c>
      <c r="H7" s="307" t="s">
        <v>527</v>
      </c>
      <c r="I7" s="307" t="s">
        <v>530</v>
      </c>
      <c r="J7" s="307" t="s">
        <v>531</v>
      </c>
      <c r="K7" s="307" t="s">
        <v>532</v>
      </c>
      <c r="L7" s="307" t="s">
        <v>533</v>
      </c>
      <c r="M7" s="307" t="s">
        <v>534</v>
      </c>
      <c r="N7" s="305"/>
    </row>
    <row r="8" spans="1:14" ht="63" customHeight="1">
      <c r="A8" s="309" t="s">
        <v>523</v>
      </c>
      <c r="B8" s="311" t="s">
        <v>544</v>
      </c>
      <c r="C8" s="306">
        <v>71</v>
      </c>
      <c r="D8" s="305"/>
      <c r="E8" s="307" t="s">
        <v>528</v>
      </c>
      <c r="F8" s="307" t="s">
        <v>529</v>
      </c>
      <c r="G8" s="307" t="s">
        <v>526</v>
      </c>
      <c r="H8" s="307" t="s">
        <v>527</v>
      </c>
      <c r="I8" s="307" t="s">
        <v>535</v>
      </c>
      <c r="J8" s="307" t="s">
        <v>536</v>
      </c>
      <c r="K8" s="307" t="s">
        <v>537</v>
      </c>
      <c r="L8" s="307" t="s">
        <v>538</v>
      </c>
      <c r="M8" s="307" t="s">
        <v>534</v>
      </c>
      <c r="N8" s="305"/>
    </row>
    <row r="9" spans="1:14" ht="42.75" customHeight="1">
      <c r="A9" s="213"/>
      <c r="B9" s="310"/>
      <c r="C9" s="215"/>
      <c r="D9" s="214"/>
      <c r="E9" s="214"/>
      <c r="F9" s="214"/>
      <c r="G9" s="214"/>
      <c r="H9" s="214"/>
      <c r="I9" s="213"/>
      <c r="J9" s="214"/>
      <c r="K9" s="213"/>
      <c r="L9" s="213"/>
      <c r="M9" s="213"/>
      <c r="N9" s="213"/>
    </row>
    <row r="10" spans="1:14" ht="42.75" customHeight="1">
      <c r="A10" s="213"/>
      <c r="B10" s="213"/>
      <c r="C10" s="215"/>
      <c r="D10" s="214"/>
      <c r="E10" s="214"/>
      <c r="F10" s="213"/>
      <c r="G10" s="213"/>
      <c r="H10" s="214"/>
      <c r="I10" s="213"/>
      <c r="J10" s="214"/>
      <c r="K10" s="213"/>
      <c r="L10" s="213"/>
      <c r="M10" s="213"/>
      <c r="N10" s="213"/>
    </row>
  </sheetData>
  <sheetProtection/>
  <mergeCells count="9">
    <mergeCell ref="A4:A6"/>
    <mergeCell ref="C4:C6"/>
    <mergeCell ref="D4:H4"/>
    <mergeCell ref="I4:N4"/>
    <mergeCell ref="D5:G5"/>
    <mergeCell ref="H5:H6"/>
    <mergeCell ref="I5:M5"/>
    <mergeCell ref="N5:N6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4">
      <selection activeCell="J5" sqref="J5"/>
    </sheetView>
  </sheetViews>
  <sheetFormatPr defaultColWidth="9.00390625" defaultRowHeight="13.5"/>
  <cols>
    <col min="1" max="1" width="15.125" style="0" customWidth="1"/>
    <col min="3" max="3" width="9.875" style="0" customWidth="1"/>
    <col min="4" max="4" width="8.125" style="0" customWidth="1"/>
    <col min="5" max="5" width="31.75390625" style="0" customWidth="1"/>
    <col min="6" max="6" width="12.375" style="0" customWidth="1"/>
    <col min="7" max="7" width="11.50390625" style="0" customWidth="1"/>
    <col min="8" max="8" width="12.125" style="0" customWidth="1"/>
  </cols>
  <sheetData>
    <row r="2" ht="20.25">
      <c r="D2" s="210" t="s">
        <v>516</v>
      </c>
    </row>
    <row r="3" ht="13.5">
      <c r="H3" t="s">
        <v>0</v>
      </c>
    </row>
    <row r="4" spans="1:8" ht="40.5" customHeight="1">
      <c r="A4" s="211" t="s">
        <v>500</v>
      </c>
      <c r="B4" s="211" t="s">
        <v>11</v>
      </c>
      <c r="C4" s="211" t="s">
        <v>517</v>
      </c>
      <c r="D4" s="211" t="s">
        <v>518</v>
      </c>
      <c r="E4" s="211" t="s">
        <v>519</v>
      </c>
      <c r="F4" s="211" t="s">
        <v>520</v>
      </c>
      <c r="G4" s="211" t="s">
        <v>521</v>
      </c>
      <c r="H4" s="211" t="s">
        <v>522</v>
      </c>
    </row>
    <row r="5" spans="1:8" ht="388.5" customHeight="1">
      <c r="A5" s="216" t="s">
        <v>523</v>
      </c>
      <c r="B5" s="218">
        <v>1277</v>
      </c>
      <c r="C5" s="219">
        <v>1277</v>
      </c>
      <c r="D5" s="217"/>
      <c r="E5" s="220" t="s">
        <v>539</v>
      </c>
      <c r="F5" s="220" t="s">
        <v>540</v>
      </c>
      <c r="G5" s="220" t="s">
        <v>541</v>
      </c>
      <c r="H5" s="220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U7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29.00390625" style="0" customWidth="1"/>
    <col min="2" max="2" width="9.50390625" style="0" bestFit="1" customWidth="1"/>
    <col min="3" max="3" width="11.875" style="0" customWidth="1"/>
    <col min="4" max="4" width="10.125" style="0" customWidth="1"/>
    <col min="9" max="9" width="11.50390625" style="0" customWidth="1"/>
    <col min="11" max="11" width="12.375" style="0" customWidth="1"/>
  </cols>
  <sheetData>
    <row r="1" spans="1:255" s="22" customFormat="1" ht="13.5">
      <c r="A1" s="29"/>
      <c r="B1" s="29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2"/>
      <c r="IU1" s="32"/>
    </row>
    <row r="2" spans="1:255" s="22" customFormat="1" ht="31.5">
      <c r="A2" s="226" t="s">
        <v>125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32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2"/>
      <c r="IU2" s="32"/>
    </row>
    <row r="3" spans="1:13" s="38" customFormat="1" ht="12">
      <c r="A3" s="34"/>
      <c r="B3" s="35"/>
      <c r="C3" s="36"/>
      <c r="D3" s="36"/>
      <c r="E3" s="36"/>
      <c r="F3" s="36"/>
      <c r="G3" s="36"/>
      <c r="H3" s="36"/>
      <c r="I3" s="36"/>
      <c r="J3" s="36"/>
      <c r="K3" s="36"/>
      <c r="L3" s="37" t="s">
        <v>13</v>
      </c>
      <c r="M3" s="32"/>
    </row>
    <row r="4" spans="1:12" s="40" customFormat="1" ht="60" customHeight="1">
      <c r="A4" s="227" t="s">
        <v>252</v>
      </c>
      <c r="B4" s="227" t="s">
        <v>15</v>
      </c>
      <c r="C4" s="39" t="s">
        <v>45</v>
      </c>
      <c r="D4" s="39"/>
      <c r="E4" s="224" t="s">
        <v>46</v>
      </c>
      <c r="F4" s="224" t="s">
        <v>47</v>
      </c>
      <c r="G4" s="224" t="s">
        <v>48</v>
      </c>
      <c r="H4" s="224" t="s">
        <v>49</v>
      </c>
      <c r="I4" s="224" t="s">
        <v>50</v>
      </c>
      <c r="J4" s="224" t="s">
        <v>127</v>
      </c>
      <c r="K4" s="224" t="s">
        <v>52</v>
      </c>
      <c r="L4" s="224" t="s">
        <v>53</v>
      </c>
    </row>
    <row r="5" spans="1:12" s="40" customFormat="1" ht="49.5" customHeight="1">
      <c r="A5" s="228"/>
      <c r="B5" s="228"/>
      <c r="C5" s="124" t="s">
        <v>249</v>
      </c>
      <c r="D5" s="125" t="s">
        <v>250</v>
      </c>
      <c r="E5" s="225"/>
      <c r="F5" s="225"/>
      <c r="G5" s="225"/>
      <c r="H5" s="225"/>
      <c r="I5" s="225"/>
      <c r="J5" s="225"/>
      <c r="K5" s="225"/>
      <c r="L5" s="225"/>
    </row>
    <row r="6" spans="1:12" s="44" customFormat="1" ht="24.75" customHeight="1">
      <c r="A6" s="41" t="s">
        <v>15</v>
      </c>
      <c r="B6" s="42">
        <v>3209</v>
      </c>
      <c r="C6" s="42">
        <v>3209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1">
        <v>0</v>
      </c>
    </row>
    <row r="7" spans="1:255" s="22" customFormat="1" ht="24.7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0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</sheetData>
  <sheetProtection/>
  <mergeCells count="11">
    <mergeCell ref="H4:H5"/>
    <mergeCell ref="I4:I5"/>
    <mergeCell ref="J4:J5"/>
    <mergeCell ref="K4:K5"/>
    <mergeCell ref="L4:L5"/>
    <mergeCell ref="A2:L2"/>
    <mergeCell ref="A4:A5"/>
    <mergeCell ref="B4:B5"/>
    <mergeCell ref="E4:E5"/>
    <mergeCell ref="F4:F5"/>
    <mergeCell ref="G4:G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E37" sqref="E37"/>
    </sheetView>
  </sheetViews>
  <sheetFormatPr defaultColWidth="9.00390625" defaultRowHeight="13.5"/>
  <cols>
    <col min="1" max="3" width="5.375" style="0" customWidth="1"/>
    <col min="11" max="11" width="10.875" style="0" customWidth="1"/>
    <col min="13" max="13" width="11.875" style="0" customWidth="1"/>
  </cols>
  <sheetData>
    <row r="1" spans="1:14" s="22" customFormat="1" ht="21.75" customHeight="1">
      <c r="A1" s="45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8"/>
    </row>
    <row r="2" spans="1:14" s="22" customFormat="1" ht="42.75" customHeight="1">
      <c r="A2" s="230" t="s">
        <v>128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s="22" customFormat="1" ht="21.75" customHeight="1">
      <c r="A3" s="49" t="s">
        <v>54</v>
      </c>
      <c r="B3" s="49"/>
      <c r="C3" s="46"/>
      <c r="D3" s="46"/>
      <c r="E3" s="46"/>
      <c r="F3" s="46"/>
      <c r="G3" s="46"/>
      <c r="H3" s="46"/>
      <c r="I3" s="46"/>
      <c r="J3" s="51"/>
      <c r="K3" s="51"/>
      <c r="L3" s="51"/>
      <c r="M3" s="52" t="s">
        <v>13</v>
      </c>
      <c r="N3" s="48"/>
    </row>
    <row r="4" spans="1:14" ht="24" customHeight="1">
      <c r="A4" s="233" t="s">
        <v>55</v>
      </c>
      <c r="B4" s="233"/>
      <c r="C4" s="233"/>
      <c r="D4" s="233"/>
      <c r="E4" s="231" t="s">
        <v>11</v>
      </c>
      <c r="F4" s="224" t="s">
        <v>45</v>
      </c>
      <c r="G4" s="224" t="s">
        <v>46</v>
      </c>
      <c r="H4" s="224" t="s">
        <v>61</v>
      </c>
      <c r="I4" s="224" t="s">
        <v>62</v>
      </c>
      <c r="J4" s="224" t="s">
        <v>49</v>
      </c>
      <c r="K4" s="224" t="s">
        <v>50</v>
      </c>
      <c r="L4" s="224" t="s">
        <v>51</v>
      </c>
      <c r="M4" s="224" t="s">
        <v>52</v>
      </c>
      <c r="N4" s="224" t="s">
        <v>53</v>
      </c>
    </row>
    <row r="5" spans="1:14" ht="51.75" customHeight="1">
      <c r="A5" s="234" t="s">
        <v>56</v>
      </c>
      <c r="B5" s="234"/>
      <c r="C5" s="234"/>
      <c r="D5" s="234" t="s">
        <v>57</v>
      </c>
      <c r="E5" s="232"/>
      <c r="F5" s="225"/>
      <c r="G5" s="225"/>
      <c r="H5" s="225"/>
      <c r="I5" s="225"/>
      <c r="J5" s="225"/>
      <c r="K5" s="225"/>
      <c r="L5" s="225"/>
      <c r="M5" s="225"/>
      <c r="N5" s="225"/>
    </row>
    <row r="6" spans="1:14" ht="26.25" customHeight="1">
      <c r="A6" s="50" t="s">
        <v>58</v>
      </c>
      <c r="B6" s="50" t="s">
        <v>59</v>
      </c>
      <c r="C6" s="50" t="s">
        <v>60</v>
      </c>
      <c r="D6" s="234"/>
      <c r="E6" s="50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  <c r="L6" s="53">
        <v>8</v>
      </c>
      <c r="M6" s="53">
        <v>9</v>
      </c>
      <c r="N6" s="53">
        <v>10</v>
      </c>
    </row>
    <row r="7" spans="1:14" ht="30" customHeight="1">
      <c r="A7" s="229" t="s">
        <v>253</v>
      </c>
      <c r="B7" s="229"/>
      <c r="C7" s="229"/>
      <c r="D7" s="150" t="s">
        <v>305</v>
      </c>
      <c r="E7" s="151">
        <v>1830</v>
      </c>
      <c r="F7" s="151">
        <v>1830</v>
      </c>
      <c r="G7" s="9"/>
      <c r="H7" s="9"/>
      <c r="I7" s="9"/>
      <c r="J7" s="9"/>
      <c r="K7" s="151"/>
      <c r="L7" s="9"/>
      <c r="M7" s="9"/>
      <c r="N7" s="9"/>
    </row>
    <row r="8" spans="1:14" ht="30" customHeight="1">
      <c r="A8" s="229" t="s">
        <v>254</v>
      </c>
      <c r="B8" s="229"/>
      <c r="C8" s="229"/>
      <c r="D8" s="150" t="s">
        <v>306</v>
      </c>
      <c r="E8" s="151">
        <v>15</v>
      </c>
      <c r="F8" s="151">
        <v>15</v>
      </c>
      <c r="G8" s="9"/>
      <c r="H8" s="9"/>
      <c r="I8" s="9"/>
      <c r="J8" s="9"/>
      <c r="K8" s="151"/>
      <c r="L8" s="9"/>
      <c r="M8" s="9"/>
      <c r="N8" s="9"/>
    </row>
    <row r="9" spans="1:14" ht="30" customHeight="1">
      <c r="A9" s="229">
        <v>2010102</v>
      </c>
      <c r="B9" s="229"/>
      <c r="C9" s="229"/>
      <c r="D9" s="150" t="s">
        <v>406</v>
      </c>
      <c r="E9" s="151">
        <v>15</v>
      </c>
      <c r="F9" s="151">
        <v>15</v>
      </c>
      <c r="G9" s="9"/>
      <c r="H9" s="9"/>
      <c r="I9" s="9"/>
      <c r="J9" s="9"/>
      <c r="K9" s="151"/>
      <c r="L9" s="9"/>
      <c r="M9" s="9"/>
      <c r="N9" s="9"/>
    </row>
    <row r="10" spans="1:14" ht="30" customHeight="1">
      <c r="A10" s="229">
        <v>20102</v>
      </c>
      <c r="B10" s="235"/>
      <c r="C10" s="236"/>
      <c r="D10" s="150" t="s">
        <v>385</v>
      </c>
      <c r="E10" s="151">
        <v>5</v>
      </c>
      <c r="F10" s="151">
        <v>5</v>
      </c>
      <c r="G10" s="9"/>
      <c r="H10" s="9"/>
      <c r="I10" s="9"/>
      <c r="J10" s="9"/>
      <c r="K10" s="151"/>
      <c r="L10" s="9"/>
      <c r="M10" s="9"/>
      <c r="N10" s="9"/>
    </row>
    <row r="11" spans="1:14" ht="30" customHeight="1">
      <c r="A11" s="229">
        <v>2010202</v>
      </c>
      <c r="B11" s="235"/>
      <c r="C11" s="236"/>
      <c r="D11" s="150" t="s">
        <v>407</v>
      </c>
      <c r="E11" s="151">
        <v>5</v>
      </c>
      <c r="F11" s="151">
        <v>5</v>
      </c>
      <c r="G11" s="9"/>
      <c r="H11" s="9"/>
      <c r="I11" s="9"/>
      <c r="J11" s="9"/>
      <c r="K11" s="151"/>
      <c r="L11" s="9"/>
      <c r="M11" s="9"/>
      <c r="N11" s="9"/>
    </row>
    <row r="12" spans="1:14" ht="30" customHeight="1">
      <c r="A12" s="229" t="s">
        <v>256</v>
      </c>
      <c r="B12" s="229"/>
      <c r="C12" s="229"/>
      <c r="D12" s="150" t="s">
        <v>307</v>
      </c>
      <c r="E12" s="151">
        <v>1264</v>
      </c>
      <c r="F12" s="151">
        <v>1264</v>
      </c>
      <c r="G12" s="9"/>
      <c r="H12" s="9"/>
      <c r="I12" s="9"/>
      <c r="J12" s="9"/>
      <c r="K12" s="151"/>
      <c r="L12" s="9"/>
      <c r="M12" s="9"/>
      <c r="N12" s="9"/>
    </row>
    <row r="13" spans="1:14" ht="30" customHeight="1">
      <c r="A13" s="229">
        <v>2010301</v>
      </c>
      <c r="B13" s="229"/>
      <c r="C13" s="229"/>
      <c r="D13" s="168" t="s">
        <v>390</v>
      </c>
      <c r="E13" s="151">
        <v>1040</v>
      </c>
      <c r="F13" s="151">
        <v>1040</v>
      </c>
      <c r="G13" s="9"/>
      <c r="H13" s="9"/>
      <c r="I13" s="9"/>
      <c r="J13" s="9"/>
      <c r="K13" s="151"/>
      <c r="L13" s="9"/>
      <c r="M13" s="9"/>
      <c r="N13" s="9"/>
    </row>
    <row r="14" spans="1:14" s="13" customFormat="1" ht="30" customHeight="1">
      <c r="A14" s="229">
        <v>2010302</v>
      </c>
      <c r="B14" s="229"/>
      <c r="C14" s="229"/>
      <c r="D14" s="150" t="s">
        <v>388</v>
      </c>
      <c r="E14" s="151">
        <v>105</v>
      </c>
      <c r="F14" s="151">
        <v>105</v>
      </c>
      <c r="G14" s="117"/>
      <c r="H14" s="117"/>
      <c r="I14" s="117"/>
      <c r="J14" s="117"/>
      <c r="K14" s="151"/>
      <c r="L14" s="117"/>
      <c r="M14" s="117"/>
      <c r="N14" s="117"/>
    </row>
    <row r="15" spans="1:14" s="13" customFormat="1" ht="30" customHeight="1">
      <c r="A15" s="229">
        <v>2010399</v>
      </c>
      <c r="B15" s="229"/>
      <c r="C15" s="229"/>
      <c r="D15" s="150" t="s">
        <v>359</v>
      </c>
      <c r="E15" s="151">
        <v>119</v>
      </c>
      <c r="F15" s="151">
        <v>119</v>
      </c>
      <c r="G15" s="117"/>
      <c r="H15" s="117"/>
      <c r="I15" s="117"/>
      <c r="J15" s="117"/>
      <c r="K15" s="151"/>
      <c r="L15" s="117"/>
      <c r="M15" s="117"/>
      <c r="N15" s="117"/>
    </row>
    <row r="16" spans="1:14" ht="30" customHeight="1">
      <c r="A16" s="229" t="s">
        <v>257</v>
      </c>
      <c r="B16" s="229"/>
      <c r="C16" s="229"/>
      <c r="D16" s="150" t="s">
        <v>308</v>
      </c>
      <c r="E16" s="151">
        <v>103</v>
      </c>
      <c r="F16" s="151">
        <v>103</v>
      </c>
      <c r="G16" s="9"/>
      <c r="H16" s="9"/>
      <c r="I16" s="9"/>
      <c r="J16" s="9"/>
      <c r="K16" s="151"/>
      <c r="L16" s="9"/>
      <c r="M16" s="9"/>
      <c r="N16" s="9"/>
    </row>
    <row r="17" spans="1:14" ht="30" customHeight="1">
      <c r="A17" s="229">
        <v>2010401</v>
      </c>
      <c r="B17" s="229"/>
      <c r="C17" s="229"/>
      <c r="D17" s="150" t="s">
        <v>360</v>
      </c>
      <c r="E17" s="151">
        <v>92</v>
      </c>
      <c r="F17" s="152">
        <v>92</v>
      </c>
      <c r="G17" s="117"/>
      <c r="H17" s="117"/>
      <c r="I17" s="117"/>
      <c r="J17" s="117"/>
      <c r="K17" s="151"/>
      <c r="L17" s="9"/>
      <c r="M17" s="9"/>
      <c r="N17" s="9"/>
    </row>
    <row r="18" spans="1:14" s="13" customFormat="1" ht="30" customHeight="1">
      <c r="A18" s="229">
        <v>2010402</v>
      </c>
      <c r="B18" s="229"/>
      <c r="C18" s="229"/>
      <c r="D18" s="150" t="s">
        <v>388</v>
      </c>
      <c r="E18" s="151">
        <v>11</v>
      </c>
      <c r="F18" s="152">
        <v>11</v>
      </c>
      <c r="G18" s="117"/>
      <c r="H18" s="117"/>
      <c r="I18" s="117"/>
      <c r="J18" s="117"/>
      <c r="K18" s="151"/>
      <c r="L18" s="117"/>
      <c r="M18" s="117"/>
      <c r="N18" s="117"/>
    </row>
    <row r="19" spans="1:14" ht="30" customHeight="1">
      <c r="A19" s="229" t="s">
        <v>258</v>
      </c>
      <c r="B19" s="229"/>
      <c r="C19" s="229"/>
      <c r="D19" s="150" t="s">
        <v>309</v>
      </c>
      <c r="E19" s="151">
        <v>5</v>
      </c>
      <c r="F19" s="152">
        <v>5</v>
      </c>
      <c r="G19" s="9"/>
      <c r="H19" s="9"/>
      <c r="I19" s="9"/>
      <c r="J19" s="9"/>
      <c r="K19" s="151"/>
      <c r="L19" s="9"/>
      <c r="M19" s="9"/>
      <c r="N19" s="9"/>
    </row>
    <row r="20" spans="1:14" ht="30" customHeight="1">
      <c r="A20" s="229">
        <v>2010502</v>
      </c>
      <c r="B20" s="229"/>
      <c r="C20" s="229"/>
      <c r="D20" s="150" t="s">
        <v>420</v>
      </c>
      <c r="E20" s="151">
        <v>5</v>
      </c>
      <c r="F20" s="152">
        <v>5</v>
      </c>
      <c r="G20" s="9"/>
      <c r="H20" s="9"/>
      <c r="I20" s="9"/>
      <c r="J20" s="9"/>
      <c r="K20" s="151"/>
      <c r="L20" s="9"/>
      <c r="M20" s="9"/>
      <c r="N20" s="9"/>
    </row>
    <row r="21" spans="1:14" ht="30" customHeight="1">
      <c r="A21" s="229" t="s">
        <v>259</v>
      </c>
      <c r="B21" s="229"/>
      <c r="C21" s="229"/>
      <c r="D21" s="150" t="s">
        <v>310</v>
      </c>
      <c r="E21" s="151">
        <v>218</v>
      </c>
      <c r="F21" s="152">
        <v>218</v>
      </c>
      <c r="G21" s="9"/>
      <c r="H21" s="9"/>
      <c r="I21" s="9"/>
      <c r="J21" s="9"/>
      <c r="K21" s="151"/>
      <c r="L21" s="9"/>
      <c r="M21" s="9"/>
      <c r="N21" s="9"/>
    </row>
    <row r="22" spans="1:14" ht="30" customHeight="1">
      <c r="A22" s="229">
        <v>2010601</v>
      </c>
      <c r="B22" s="229"/>
      <c r="C22" s="229"/>
      <c r="D22" s="150" t="s">
        <v>361</v>
      </c>
      <c r="E22" s="151">
        <v>96</v>
      </c>
      <c r="F22" s="152">
        <v>96</v>
      </c>
      <c r="G22" s="9"/>
      <c r="H22" s="9"/>
      <c r="I22" s="9"/>
      <c r="J22" s="9"/>
      <c r="K22" s="151"/>
      <c r="L22" s="9"/>
      <c r="M22" s="9"/>
      <c r="N22" s="9"/>
    </row>
    <row r="23" spans="1:14" s="13" customFormat="1" ht="30" customHeight="1">
      <c r="A23" s="229">
        <v>2010602</v>
      </c>
      <c r="B23" s="229"/>
      <c r="C23" s="229"/>
      <c r="D23" s="150" t="s">
        <v>388</v>
      </c>
      <c r="E23" s="151">
        <v>122</v>
      </c>
      <c r="F23" s="152">
        <v>122</v>
      </c>
      <c r="G23" s="9"/>
      <c r="H23" s="9"/>
      <c r="I23" s="9"/>
      <c r="J23" s="9"/>
      <c r="K23" s="151"/>
      <c r="L23" s="117"/>
      <c r="M23" s="117"/>
      <c r="N23" s="117"/>
    </row>
    <row r="24" spans="1:14" ht="30" customHeight="1">
      <c r="A24" s="229" t="s">
        <v>260</v>
      </c>
      <c r="B24" s="229"/>
      <c r="C24" s="229"/>
      <c r="D24" s="150" t="s">
        <v>311</v>
      </c>
      <c r="E24" s="151">
        <v>10</v>
      </c>
      <c r="F24" s="151">
        <v>10</v>
      </c>
      <c r="G24" s="9"/>
      <c r="H24" s="9"/>
      <c r="I24" s="9"/>
      <c r="J24" s="9"/>
      <c r="K24" s="151"/>
      <c r="L24" s="9"/>
      <c r="M24" s="9"/>
      <c r="N24" s="9"/>
    </row>
    <row r="25" spans="1:14" ht="30" customHeight="1">
      <c r="A25" s="229">
        <v>2010702</v>
      </c>
      <c r="B25" s="229"/>
      <c r="C25" s="229"/>
      <c r="D25" s="150" t="s">
        <v>387</v>
      </c>
      <c r="E25" s="151">
        <v>10</v>
      </c>
      <c r="F25" s="151">
        <v>10</v>
      </c>
      <c r="G25" s="9"/>
      <c r="H25" s="9"/>
      <c r="I25" s="9"/>
      <c r="J25" s="9"/>
      <c r="K25" s="151"/>
      <c r="L25" s="9"/>
      <c r="M25" s="9"/>
      <c r="N25" s="9"/>
    </row>
    <row r="26" spans="1:14" ht="30" customHeight="1">
      <c r="A26" s="229" t="s">
        <v>261</v>
      </c>
      <c r="B26" s="229"/>
      <c r="C26" s="229"/>
      <c r="D26" s="150" t="s">
        <v>312</v>
      </c>
      <c r="E26" s="151">
        <v>10</v>
      </c>
      <c r="F26" s="151">
        <v>10</v>
      </c>
      <c r="G26" s="9"/>
      <c r="H26" s="9"/>
      <c r="I26" s="9"/>
      <c r="J26" s="9"/>
      <c r="K26" s="151"/>
      <c r="L26" s="9"/>
      <c r="M26" s="9"/>
      <c r="N26" s="9"/>
    </row>
    <row r="27" spans="1:14" ht="30" customHeight="1">
      <c r="A27" s="229">
        <v>2011102</v>
      </c>
      <c r="B27" s="229"/>
      <c r="C27" s="229"/>
      <c r="D27" s="150" t="s">
        <v>408</v>
      </c>
      <c r="E27" s="151">
        <v>10</v>
      </c>
      <c r="F27" s="151">
        <v>10</v>
      </c>
      <c r="G27" s="9"/>
      <c r="H27" s="9"/>
      <c r="I27" s="9"/>
      <c r="J27" s="9"/>
      <c r="K27" s="151"/>
      <c r="L27" s="9"/>
      <c r="M27" s="9"/>
      <c r="N27" s="9"/>
    </row>
    <row r="28" spans="1:14" ht="30" customHeight="1">
      <c r="A28" s="229" t="s">
        <v>262</v>
      </c>
      <c r="B28" s="229"/>
      <c r="C28" s="229"/>
      <c r="D28" s="150" t="s">
        <v>313</v>
      </c>
      <c r="E28" s="151">
        <v>6</v>
      </c>
      <c r="F28" s="151">
        <v>6</v>
      </c>
      <c r="G28" s="9"/>
      <c r="H28" s="9"/>
      <c r="I28" s="9"/>
      <c r="J28" s="9"/>
      <c r="K28" s="151"/>
      <c r="L28" s="9"/>
      <c r="M28" s="9"/>
      <c r="N28" s="9"/>
    </row>
    <row r="29" spans="1:14" ht="30" customHeight="1">
      <c r="A29" s="229">
        <v>2011308</v>
      </c>
      <c r="B29" s="229"/>
      <c r="C29" s="229"/>
      <c r="D29" s="168" t="s">
        <v>410</v>
      </c>
      <c r="E29" s="151">
        <v>6</v>
      </c>
      <c r="F29" s="151">
        <v>6</v>
      </c>
      <c r="G29" s="9"/>
      <c r="H29" s="9"/>
      <c r="I29" s="9"/>
      <c r="J29" s="9"/>
      <c r="K29" s="151"/>
      <c r="L29" s="9"/>
      <c r="M29" s="9"/>
      <c r="N29" s="9"/>
    </row>
    <row r="30" spans="1:14" ht="30" customHeight="1">
      <c r="A30" s="229" t="s">
        <v>263</v>
      </c>
      <c r="B30" s="229"/>
      <c r="C30" s="229"/>
      <c r="D30" s="150" t="s">
        <v>314</v>
      </c>
      <c r="E30" s="151">
        <v>43</v>
      </c>
      <c r="F30" s="151">
        <v>43</v>
      </c>
      <c r="G30" s="9"/>
      <c r="H30" s="9"/>
      <c r="I30" s="9"/>
      <c r="J30" s="9"/>
      <c r="K30" s="151"/>
      <c r="L30" s="9"/>
      <c r="M30" s="9"/>
      <c r="N30" s="9"/>
    </row>
    <row r="31" spans="1:14" ht="30" customHeight="1">
      <c r="A31" s="229">
        <v>2012902</v>
      </c>
      <c r="B31" s="229"/>
      <c r="C31" s="229"/>
      <c r="D31" s="168" t="s">
        <v>388</v>
      </c>
      <c r="E31" s="151">
        <v>43</v>
      </c>
      <c r="F31" s="151">
        <v>43</v>
      </c>
      <c r="G31" s="9"/>
      <c r="H31" s="9"/>
      <c r="I31" s="9"/>
      <c r="J31" s="9"/>
      <c r="K31" s="151"/>
      <c r="L31" s="9"/>
      <c r="M31" s="9"/>
      <c r="N31" s="9"/>
    </row>
    <row r="32" spans="1:14" ht="30" customHeight="1">
      <c r="A32" s="229" t="s">
        <v>264</v>
      </c>
      <c r="B32" s="229"/>
      <c r="C32" s="229"/>
      <c r="D32" s="150" t="s">
        <v>315</v>
      </c>
      <c r="E32" s="151">
        <v>142</v>
      </c>
      <c r="F32" s="151">
        <v>142</v>
      </c>
      <c r="G32" s="9"/>
      <c r="H32" s="9"/>
      <c r="I32" s="9"/>
      <c r="J32" s="9"/>
      <c r="K32" s="151"/>
      <c r="L32" s="9"/>
      <c r="M32" s="9"/>
      <c r="N32" s="9"/>
    </row>
    <row r="33" spans="1:14" ht="30" customHeight="1">
      <c r="A33" s="229">
        <v>2013101</v>
      </c>
      <c r="B33" s="229"/>
      <c r="C33" s="229"/>
      <c r="D33" s="150" t="s">
        <v>363</v>
      </c>
      <c r="E33" s="151">
        <v>59</v>
      </c>
      <c r="F33" s="151">
        <v>59</v>
      </c>
      <c r="G33" s="9"/>
      <c r="H33" s="9"/>
      <c r="I33" s="9"/>
      <c r="J33" s="9"/>
      <c r="K33" s="151"/>
      <c r="L33" s="9"/>
      <c r="M33" s="9"/>
      <c r="N33" s="9"/>
    </row>
    <row r="34" spans="1:14" ht="30" customHeight="1">
      <c r="A34" s="229">
        <v>2013102</v>
      </c>
      <c r="B34" s="229"/>
      <c r="C34" s="229"/>
      <c r="D34" s="150" t="s">
        <v>387</v>
      </c>
      <c r="E34" s="151">
        <v>83</v>
      </c>
      <c r="F34" s="151">
        <v>83</v>
      </c>
      <c r="G34" s="9"/>
      <c r="H34" s="9"/>
      <c r="I34" s="9"/>
      <c r="J34" s="9"/>
      <c r="K34" s="151"/>
      <c r="L34" s="9"/>
      <c r="M34" s="9"/>
      <c r="N34" s="9"/>
    </row>
    <row r="35" spans="1:14" ht="30" customHeight="1">
      <c r="A35" s="229" t="s">
        <v>265</v>
      </c>
      <c r="B35" s="229"/>
      <c r="C35" s="229"/>
      <c r="D35" s="150" t="s">
        <v>316</v>
      </c>
      <c r="E35" s="151">
        <v>1</v>
      </c>
      <c r="F35" s="152">
        <v>1</v>
      </c>
      <c r="G35" s="9"/>
      <c r="H35" s="9"/>
      <c r="I35" s="9"/>
      <c r="J35" s="9"/>
      <c r="K35" s="151"/>
      <c r="L35" s="9"/>
      <c r="M35" s="9"/>
      <c r="N35" s="9"/>
    </row>
    <row r="36" spans="1:14" ht="30" customHeight="1">
      <c r="A36" s="229">
        <v>2013499</v>
      </c>
      <c r="B36" s="229"/>
      <c r="C36" s="229"/>
      <c r="D36" s="168" t="s">
        <v>493</v>
      </c>
      <c r="E36" s="151">
        <v>1</v>
      </c>
      <c r="F36" s="152">
        <v>1</v>
      </c>
      <c r="G36" s="9"/>
      <c r="H36" s="9"/>
      <c r="I36" s="9"/>
      <c r="J36" s="9"/>
      <c r="K36" s="151"/>
      <c r="L36" s="9"/>
      <c r="M36" s="9"/>
      <c r="N36" s="9"/>
    </row>
    <row r="37" spans="1:14" ht="30" customHeight="1">
      <c r="A37" s="229" t="s">
        <v>266</v>
      </c>
      <c r="B37" s="229"/>
      <c r="C37" s="229"/>
      <c r="D37" s="150" t="s">
        <v>317</v>
      </c>
      <c r="E37" s="151">
        <v>8</v>
      </c>
      <c r="F37" s="152">
        <v>8</v>
      </c>
      <c r="G37" s="9"/>
      <c r="H37" s="9"/>
      <c r="I37" s="9"/>
      <c r="J37" s="9"/>
      <c r="K37" s="151"/>
      <c r="L37" s="9"/>
      <c r="M37" s="9"/>
      <c r="N37" s="9"/>
    </row>
    <row r="38" spans="1:14" ht="30" customHeight="1">
      <c r="A38" s="229">
        <v>2013699</v>
      </c>
      <c r="B38" s="229"/>
      <c r="C38" s="229"/>
      <c r="D38" s="150" t="s">
        <v>317</v>
      </c>
      <c r="E38" s="151">
        <v>8</v>
      </c>
      <c r="F38" s="152">
        <v>8</v>
      </c>
      <c r="G38" s="9"/>
      <c r="H38" s="9"/>
      <c r="I38" s="9"/>
      <c r="J38" s="9"/>
      <c r="K38" s="151"/>
      <c r="L38" s="9"/>
      <c r="M38" s="9"/>
      <c r="N38" s="9"/>
    </row>
    <row r="39" spans="1:14" ht="30" customHeight="1">
      <c r="A39" s="229" t="s">
        <v>267</v>
      </c>
      <c r="B39" s="229"/>
      <c r="C39" s="229"/>
      <c r="D39" s="150" t="s">
        <v>318</v>
      </c>
      <c r="E39" s="151">
        <v>14</v>
      </c>
      <c r="F39" s="152">
        <v>14</v>
      </c>
      <c r="G39" s="9"/>
      <c r="H39" s="9"/>
      <c r="I39" s="9"/>
      <c r="J39" s="9"/>
      <c r="K39" s="151"/>
      <c r="L39" s="9"/>
      <c r="M39" s="9"/>
      <c r="N39" s="9"/>
    </row>
    <row r="40" spans="1:14" ht="30" customHeight="1">
      <c r="A40" s="229" t="s">
        <v>268</v>
      </c>
      <c r="B40" s="229"/>
      <c r="C40" s="229"/>
      <c r="D40" s="150" t="s">
        <v>319</v>
      </c>
      <c r="E40" s="151">
        <v>14</v>
      </c>
      <c r="F40" s="152">
        <v>14</v>
      </c>
      <c r="G40" s="9"/>
      <c r="H40" s="9"/>
      <c r="I40" s="9"/>
      <c r="J40" s="9"/>
      <c r="K40" s="151"/>
      <c r="L40" s="9"/>
      <c r="M40" s="9"/>
      <c r="N40" s="9"/>
    </row>
    <row r="41" spans="1:14" ht="30" customHeight="1">
      <c r="A41" s="229">
        <v>2039901</v>
      </c>
      <c r="B41" s="229"/>
      <c r="C41" s="229"/>
      <c r="D41" s="150" t="s">
        <v>319</v>
      </c>
      <c r="E41" s="151">
        <v>14</v>
      </c>
      <c r="F41" s="152">
        <v>14</v>
      </c>
      <c r="G41" s="9"/>
      <c r="H41" s="9"/>
      <c r="I41" s="9"/>
      <c r="J41" s="9"/>
      <c r="K41" s="151"/>
      <c r="L41" s="9"/>
      <c r="M41" s="9"/>
      <c r="N41" s="9"/>
    </row>
    <row r="42" spans="1:14" ht="30" customHeight="1">
      <c r="A42" s="229" t="s">
        <v>269</v>
      </c>
      <c r="B42" s="229"/>
      <c r="C42" s="229"/>
      <c r="D42" s="150" t="s">
        <v>320</v>
      </c>
      <c r="E42" s="151">
        <v>111</v>
      </c>
      <c r="F42" s="152">
        <v>111</v>
      </c>
      <c r="G42" s="9"/>
      <c r="H42" s="9"/>
      <c r="I42" s="9"/>
      <c r="J42" s="9"/>
      <c r="K42" s="151"/>
      <c r="L42" s="9"/>
      <c r="M42" s="9"/>
      <c r="N42" s="9"/>
    </row>
    <row r="43" spans="1:14" ht="30" customHeight="1">
      <c r="A43" s="229" t="s">
        <v>270</v>
      </c>
      <c r="B43" s="229"/>
      <c r="C43" s="229"/>
      <c r="D43" s="150" t="s">
        <v>321</v>
      </c>
      <c r="E43" s="151">
        <v>5</v>
      </c>
      <c r="F43" s="152">
        <v>5</v>
      </c>
      <c r="G43" s="9"/>
      <c r="H43" s="9"/>
      <c r="I43" s="9"/>
      <c r="J43" s="9"/>
      <c r="K43" s="151"/>
      <c r="L43" s="9"/>
      <c r="M43" s="9"/>
      <c r="N43" s="9"/>
    </row>
    <row r="44" spans="1:14" ht="30" customHeight="1">
      <c r="A44" s="229">
        <v>2040210</v>
      </c>
      <c r="B44" s="229"/>
      <c r="C44" s="229"/>
      <c r="D44" s="150" t="s">
        <v>393</v>
      </c>
      <c r="E44" s="151">
        <v>5</v>
      </c>
      <c r="F44" s="152">
        <v>5</v>
      </c>
      <c r="G44" s="9"/>
      <c r="H44" s="9"/>
      <c r="I44" s="9"/>
      <c r="J44" s="9"/>
      <c r="K44" s="151"/>
      <c r="L44" s="9"/>
      <c r="M44" s="9"/>
      <c r="N44" s="9"/>
    </row>
    <row r="45" spans="1:14" ht="30" customHeight="1">
      <c r="A45" s="229" t="s">
        <v>271</v>
      </c>
      <c r="B45" s="229"/>
      <c r="C45" s="229"/>
      <c r="D45" s="150" t="s">
        <v>322</v>
      </c>
      <c r="E45" s="151">
        <v>106</v>
      </c>
      <c r="F45" s="151">
        <v>106</v>
      </c>
      <c r="G45" s="9"/>
      <c r="H45" s="9"/>
      <c r="I45" s="9"/>
      <c r="J45" s="9"/>
      <c r="K45" s="151"/>
      <c r="L45" s="9"/>
      <c r="M45" s="9"/>
      <c r="N45" s="9"/>
    </row>
    <row r="46" spans="1:14" s="13" customFormat="1" ht="30" customHeight="1">
      <c r="A46" s="229">
        <v>2040601</v>
      </c>
      <c r="B46" s="229"/>
      <c r="C46" s="229"/>
      <c r="D46" s="168" t="s">
        <v>392</v>
      </c>
      <c r="E46" s="151">
        <v>51</v>
      </c>
      <c r="F46" s="152">
        <v>51</v>
      </c>
      <c r="G46" s="117"/>
      <c r="H46" s="117"/>
      <c r="I46" s="117"/>
      <c r="J46" s="117"/>
      <c r="K46" s="151"/>
      <c r="L46" s="117"/>
      <c r="M46" s="117"/>
      <c r="N46" s="117"/>
    </row>
    <row r="47" spans="1:14" s="13" customFormat="1" ht="30" customHeight="1">
      <c r="A47" s="229">
        <v>2040602</v>
      </c>
      <c r="B47" s="229"/>
      <c r="C47" s="229"/>
      <c r="D47" s="168" t="s">
        <v>390</v>
      </c>
      <c r="E47" s="151">
        <v>55</v>
      </c>
      <c r="F47" s="152">
        <v>55</v>
      </c>
      <c r="G47" s="117"/>
      <c r="H47" s="117"/>
      <c r="I47" s="117"/>
      <c r="J47" s="117"/>
      <c r="K47" s="151"/>
      <c r="L47" s="117"/>
      <c r="M47" s="117"/>
      <c r="N47" s="117"/>
    </row>
    <row r="48" spans="1:14" ht="30" customHeight="1">
      <c r="A48" s="229" t="s">
        <v>272</v>
      </c>
      <c r="B48" s="229"/>
      <c r="C48" s="229"/>
      <c r="D48" s="150" t="s">
        <v>323</v>
      </c>
      <c r="E48" s="151">
        <v>40</v>
      </c>
      <c r="F48" s="151">
        <v>40</v>
      </c>
      <c r="G48" s="9"/>
      <c r="H48" s="9"/>
      <c r="I48" s="9"/>
      <c r="J48" s="9"/>
      <c r="K48" s="151"/>
      <c r="L48" s="9"/>
      <c r="M48" s="9"/>
      <c r="N48" s="9"/>
    </row>
    <row r="49" spans="1:14" ht="30" customHeight="1">
      <c r="A49" s="229" t="s">
        <v>273</v>
      </c>
      <c r="B49" s="229"/>
      <c r="C49" s="229"/>
      <c r="D49" s="150" t="s">
        <v>324</v>
      </c>
      <c r="E49" s="151">
        <v>40</v>
      </c>
      <c r="F49" s="151">
        <v>40</v>
      </c>
      <c r="G49" s="9"/>
      <c r="H49" s="9"/>
      <c r="I49" s="9"/>
      <c r="J49" s="9"/>
      <c r="K49" s="151"/>
      <c r="L49" s="9"/>
      <c r="M49" s="9"/>
      <c r="N49" s="9"/>
    </row>
    <row r="50" spans="1:14" ht="30" customHeight="1">
      <c r="A50" s="229">
        <v>2050199</v>
      </c>
      <c r="B50" s="229"/>
      <c r="C50" s="229"/>
      <c r="D50" s="183" t="s">
        <v>495</v>
      </c>
      <c r="E50" s="151">
        <v>40</v>
      </c>
      <c r="F50" s="151">
        <v>40</v>
      </c>
      <c r="G50" s="9"/>
      <c r="H50" s="9"/>
      <c r="I50" s="9"/>
      <c r="J50" s="9"/>
      <c r="K50" s="151"/>
      <c r="L50" s="9"/>
      <c r="M50" s="9"/>
      <c r="N50" s="9"/>
    </row>
    <row r="51" spans="1:14" ht="30" customHeight="1">
      <c r="A51" s="229" t="s">
        <v>274</v>
      </c>
      <c r="B51" s="229"/>
      <c r="C51" s="229"/>
      <c r="D51" s="150" t="s">
        <v>325</v>
      </c>
      <c r="E51" s="151">
        <v>14</v>
      </c>
      <c r="F51" s="151">
        <v>14</v>
      </c>
      <c r="G51" s="9"/>
      <c r="H51" s="9"/>
      <c r="I51" s="9"/>
      <c r="J51" s="9"/>
      <c r="K51" s="151"/>
      <c r="L51" s="9"/>
      <c r="M51" s="9"/>
      <c r="N51" s="9"/>
    </row>
    <row r="52" spans="1:14" ht="30" customHeight="1">
      <c r="A52" s="229" t="s">
        <v>275</v>
      </c>
      <c r="B52" s="229"/>
      <c r="C52" s="229"/>
      <c r="D52" s="150" t="s">
        <v>326</v>
      </c>
      <c r="E52" s="151">
        <v>12</v>
      </c>
      <c r="F52" s="152">
        <v>12</v>
      </c>
      <c r="G52" s="9"/>
      <c r="H52" s="9"/>
      <c r="I52" s="9"/>
      <c r="J52" s="9"/>
      <c r="K52" s="151"/>
      <c r="L52" s="9"/>
      <c r="M52" s="9"/>
      <c r="N52" s="9"/>
    </row>
    <row r="53" spans="1:14" ht="30" customHeight="1">
      <c r="A53" s="229">
        <v>2070109</v>
      </c>
      <c r="B53" s="229"/>
      <c r="C53" s="229"/>
      <c r="D53" s="168" t="s">
        <v>395</v>
      </c>
      <c r="E53" s="151">
        <v>12</v>
      </c>
      <c r="F53" s="152">
        <v>12</v>
      </c>
      <c r="G53" s="9"/>
      <c r="H53" s="9"/>
      <c r="I53" s="9"/>
      <c r="J53" s="9"/>
      <c r="K53" s="151"/>
      <c r="L53" s="9"/>
      <c r="M53" s="9"/>
      <c r="N53" s="9"/>
    </row>
    <row r="54" spans="1:14" ht="30" customHeight="1">
      <c r="A54" s="229" t="s">
        <v>276</v>
      </c>
      <c r="B54" s="229"/>
      <c r="C54" s="229"/>
      <c r="D54" s="150" t="s">
        <v>327</v>
      </c>
      <c r="E54" s="151">
        <v>2</v>
      </c>
      <c r="F54" s="152">
        <v>2</v>
      </c>
      <c r="G54" s="9"/>
      <c r="H54" s="9"/>
      <c r="I54" s="9"/>
      <c r="J54" s="9"/>
      <c r="K54" s="151"/>
      <c r="L54" s="9"/>
      <c r="M54" s="9"/>
      <c r="N54" s="9"/>
    </row>
    <row r="55" spans="1:14" ht="30" customHeight="1">
      <c r="A55" s="229">
        <v>2070202</v>
      </c>
      <c r="B55" s="229"/>
      <c r="C55" s="229"/>
      <c r="D55" s="150" t="s">
        <v>387</v>
      </c>
      <c r="E55" s="151">
        <v>2</v>
      </c>
      <c r="F55" s="152">
        <v>2</v>
      </c>
      <c r="G55" s="9"/>
      <c r="H55" s="9"/>
      <c r="I55" s="9"/>
      <c r="J55" s="9"/>
      <c r="K55" s="151"/>
      <c r="L55" s="9"/>
      <c r="M55" s="9"/>
      <c r="N55" s="9"/>
    </row>
    <row r="56" spans="1:14" ht="30" customHeight="1">
      <c r="A56" s="229" t="s">
        <v>277</v>
      </c>
      <c r="B56" s="229"/>
      <c r="C56" s="229"/>
      <c r="D56" s="150" t="s">
        <v>328</v>
      </c>
      <c r="E56" s="151">
        <v>344</v>
      </c>
      <c r="F56" s="152">
        <v>344</v>
      </c>
      <c r="G56" s="9"/>
      <c r="H56" s="9"/>
      <c r="I56" s="9"/>
      <c r="J56" s="9"/>
      <c r="K56" s="151"/>
      <c r="L56" s="9"/>
      <c r="M56" s="9"/>
      <c r="N56" s="9"/>
    </row>
    <row r="57" spans="1:14" ht="30" customHeight="1">
      <c r="A57" s="229" t="s">
        <v>278</v>
      </c>
      <c r="B57" s="229"/>
      <c r="C57" s="229"/>
      <c r="D57" s="150" t="s">
        <v>329</v>
      </c>
      <c r="E57" s="151">
        <v>142</v>
      </c>
      <c r="F57" s="151">
        <v>142</v>
      </c>
      <c r="G57" s="9"/>
      <c r="H57" s="9"/>
      <c r="I57" s="9"/>
      <c r="J57" s="9"/>
      <c r="K57" s="151"/>
      <c r="L57" s="9"/>
      <c r="M57" s="9"/>
      <c r="N57" s="9"/>
    </row>
    <row r="58" spans="1:14" ht="30" customHeight="1">
      <c r="A58" s="229">
        <v>2080201</v>
      </c>
      <c r="B58" s="229"/>
      <c r="C58" s="229"/>
      <c r="D58" s="150" t="s">
        <v>365</v>
      </c>
      <c r="E58" s="151">
        <v>71</v>
      </c>
      <c r="F58" s="152">
        <v>71</v>
      </c>
      <c r="G58" s="9"/>
      <c r="H58" s="9"/>
      <c r="I58" s="9"/>
      <c r="J58" s="9"/>
      <c r="K58" s="151"/>
      <c r="L58" s="9"/>
      <c r="M58" s="9"/>
      <c r="N58" s="9"/>
    </row>
    <row r="59" spans="1:14" ht="30" customHeight="1">
      <c r="A59" s="229">
        <v>2080208</v>
      </c>
      <c r="B59" s="229"/>
      <c r="C59" s="229"/>
      <c r="D59" s="150" t="s">
        <v>389</v>
      </c>
      <c r="E59" s="151">
        <v>71</v>
      </c>
      <c r="F59" s="152">
        <v>71</v>
      </c>
      <c r="G59" s="9"/>
      <c r="H59" s="9"/>
      <c r="I59" s="9"/>
      <c r="J59" s="9"/>
      <c r="K59" s="151"/>
      <c r="L59" s="9"/>
      <c r="M59" s="9"/>
      <c r="N59" s="9"/>
    </row>
    <row r="60" spans="1:14" ht="30" customHeight="1">
      <c r="A60" s="229" t="s">
        <v>279</v>
      </c>
      <c r="B60" s="229"/>
      <c r="C60" s="229"/>
      <c r="D60" s="150" t="s">
        <v>330</v>
      </c>
      <c r="E60" s="151">
        <v>116</v>
      </c>
      <c r="F60" s="152">
        <v>116</v>
      </c>
      <c r="G60" s="9"/>
      <c r="H60" s="9"/>
      <c r="I60" s="9"/>
      <c r="J60" s="9"/>
      <c r="K60" s="151"/>
      <c r="L60" s="9"/>
      <c r="M60" s="9"/>
      <c r="N60" s="9"/>
    </row>
    <row r="61" spans="1:14" ht="30" customHeight="1">
      <c r="A61" s="229">
        <v>2080501</v>
      </c>
      <c r="B61" s="229"/>
      <c r="C61" s="229"/>
      <c r="D61" s="150" t="s">
        <v>366</v>
      </c>
      <c r="E61" s="151">
        <v>116</v>
      </c>
      <c r="F61" s="152">
        <v>116</v>
      </c>
      <c r="G61" s="9"/>
      <c r="H61" s="9"/>
      <c r="I61" s="9"/>
      <c r="J61" s="9"/>
      <c r="K61" s="151"/>
      <c r="L61" s="9"/>
      <c r="M61" s="9"/>
      <c r="N61" s="9"/>
    </row>
    <row r="62" spans="1:14" ht="30" customHeight="1">
      <c r="A62" s="229" t="s">
        <v>280</v>
      </c>
      <c r="B62" s="229"/>
      <c r="C62" s="229"/>
      <c r="D62" s="150" t="s">
        <v>331</v>
      </c>
      <c r="E62" s="151">
        <v>45</v>
      </c>
      <c r="F62" s="151">
        <v>45</v>
      </c>
      <c r="G62" s="9"/>
      <c r="H62" s="9"/>
      <c r="I62" s="9"/>
      <c r="J62" s="9"/>
      <c r="K62" s="151"/>
      <c r="L62" s="9"/>
      <c r="M62" s="9"/>
      <c r="N62" s="9"/>
    </row>
    <row r="63" spans="1:14" ht="30" customHeight="1">
      <c r="A63" s="229">
        <v>2080705</v>
      </c>
      <c r="B63" s="229"/>
      <c r="C63" s="229"/>
      <c r="D63" s="150" t="s">
        <v>396</v>
      </c>
      <c r="E63" s="151">
        <v>45</v>
      </c>
      <c r="F63" s="151">
        <v>45</v>
      </c>
      <c r="G63" s="9"/>
      <c r="H63" s="9"/>
      <c r="I63" s="9"/>
      <c r="J63" s="9"/>
      <c r="K63" s="151"/>
      <c r="L63" s="9"/>
      <c r="M63" s="9"/>
      <c r="N63" s="9"/>
    </row>
    <row r="64" spans="1:14" ht="30" customHeight="1">
      <c r="A64" s="229" t="s">
        <v>281</v>
      </c>
      <c r="B64" s="229"/>
      <c r="C64" s="229"/>
      <c r="D64" s="150" t="s">
        <v>332</v>
      </c>
      <c r="E64" s="151">
        <v>30</v>
      </c>
      <c r="F64" s="152">
        <v>30</v>
      </c>
      <c r="G64" s="9"/>
      <c r="H64" s="9"/>
      <c r="I64" s="9"/>
      <c r="J64" s="9"/>
      <c r="K64" s="151"/>
      <c r="L64" s="9"/>
      <c r="M64" s="9"/>
      <c r="N64" s="9"/>
    </row>
    <row r="65" spans="1:14" ht="30" customHeight="1">
      <c r="A65" s="229">
        <v>2081004</v>
      </c>
      <c r="B65" s="229"/>
      <c r="C65" s="229"/>
      <c r="D65" s="168" t="s">
        <v>398</v>
      </c>
      <c r="E65" s="151">
        <v>30</v>
      </c>
      <c r="F65" s="152">
        <v>30</v>
      </c>
      <c r="G65" s="9"/>
      <c r="H65" s="9"/>
      <c r="I65" s="9"/>
      <c r="J65" s="9"/>
      <c r="K65" s="151"/>
      <c r="L65" s="9"/>
      <c r="M65" s="9"/>
      <c r="N65" s="9"/>
    </row>
    <row r="66" spans="1:14" ht="30" customHeight="1">
      <c r="A66" s="229" t="s">
        <v>282</v>
      </c>
      <c r="B66" s="229"/>
      <c r="C66" s="229"/>
      <c r="D66" s="150" t="s">
        <v>333</v>
      </c>
      <c r="E66" s="151">
        <v>3</v>
      </c>
      <c r="F66" s="151">
        <v>3</v>
      </c>
      <c r="G66" s="9"/>
      <c r="H66" s="9"/>
      <c r="I66" s="9"/>
      <c r="J66" s="9"/>
      <c r="K66" s="151"/>
      <c r="L66" s="9"/>
      <c r="M66" s="9"/>
      <c r="N66" s="9"/>
    </row>
    <row r="67" spans="1:14" ht="30" customHeight="1">
      <c r="A67" s="229">
        <v>2081199</v>
      </c>
      <c r="B67" s="229"/>
      <c r="C67" s="229"/>
      <c r="D67" s="150" t="s">
        <v>399</v>
      </c>
      <c r="E67" s="151">
        <v>3</v>
      </c>
      <c r="F67" s="151">
        <v>3</v>
      </c>
      <c r="G67" s="9"/>
      <c r="H67" s="9"/>
      <c r="I67" s="9"/>
      <c r="J67" s="9"/>
      <c r="K67" s="151"/>
      <c r="L67" s="9"/>
      <c r="M67" s="9"/>
      <c r="N67" s="9"/>
    </row>
    <row r="68" spans="1:14" ht="30" customHeight="1">
      <c r="A68" s="229" t="s">
        <v>283</v>
      </c>
      <c r="B68" s="229"/>
      <c r="C68" s="229"/>
      <c r="D68" s="150" t="s">
        <v>334</v>
      </c>
      <c r="E68" s="151">
        <v>4</v>
      </c>
      <c r="F68" s="152">
        <v>4</v>
      </c>
      <c r="G68" s="9"/>
      <c r="H68" s="9"/>
      <c r="I68" s="9"/>
      <c r="J68" s="9"/>
      <c r="K68" s="151"/>
      <c r="L68" s="9"/>
      <c r="M68" s="9"/>
      <c r="N68" s="9"/>
    </row>
    <row r="69" spans="1:14" ht="30" customHeight="1">
      <c r="A69" s="229">
        <v>2081599</v>
      </c>
      <c r="B69" s="229"/>
      <c r="C69" s="229"/>
      <c r="D69" s="168" t="s">
        <v>400</v>
      </c>
      <c r="E69" s="151">
        <v>4</v>
      </c>
      <c r="F69" s="152">
        <v>4</v>
      </c>
      <c r="G69" s="9"/>
      <c r="H69" s="9"/>
      <c r="I69" s="9"/>
      <c r="J69" s="9"/>
      <c r="K69" s="151"/>
      <c r="L69" s="9"/>
      <c r="M69" s="9"/>
      <c r="N69" s="9"/>
    </row>
    <row r="70" spans="1:14" ht="30" customHeight="1">
      <c r="A70" s="229" t="s">
        <v>284</v>
      </c>
      <c r="B70" s="229"/>
      <c r="C70" s="229"/>
      <c r="D70" s="150" t="s">
        <v>335</v>
      </c>
      <c r="E70" s="151">
        <v>0</v>
      </c>
      <c r="F70" s="152">
        <v>0</v>
      </c>
      <c r="G70" s="9"/>
      <c r="H70" s="9"/>
      <c r="I70" s="9"/>
      <c r="J70" s="9"/>
      <c r="K70" s="151"/>
      <c r="L70" s="9"/>
      <c r="M70" s="9"/>
      <c r="N70" s="9"/>
    </row>
    <row r="71" spans="1:14" ht="30" customHeight="1">
      <c r="A71" s="229" t="s">
        <v>285</v>
      </c>
      <c r="B71" s="229"/>
      <c r="C71" s="229"/>
      <c r="D71" s="150" t="s">
        <v>336</v>
      </c>
      <c r="E71" s="151">
        <v>4</v>
      </c>
      <c r="F71" s="152">
        <v>4</v>
      </c>
      <c r="G71" s="9"/>
      <c r="H71" s="9"/>
      <c r="I71" s="9"/>
      <c r="J71" s="9"/>
      <c r="K71" s="151"/>
      <c r="L71" s="9"/>
      <c r="M71" s="9"/>
      <c r="N71" s="9"/>
    </row>
    <row r="72" spans="1:14" ht="30" customHeight="1">
      <c r="A72" s="229">
        <v>2089901</v>
      </c>
      <c r="B72" s="229"/>
      <c r="C72" s="229"/>
      <c r="D72" s="150" t="s">
        <v>336</v>
      </c>
      <c r="E72" s="151">
        <v>4</v>
      </c>
      <c r="F72" s="152">
        <v>4</v>
      </c>
      <c r="G72" s="9"/>
      <c r="H72" s="9"/>
      <c r="I72" s="9"/>
      <c r="J72" s="9"/>
      <c r="K72" s="151"/>
      <c r="L72" s="9"/>
      <c r="M72" s="9"/>
      <c r="N72" s="9"/>
    </row>
    <row r="73" spans="1:14" ht="30" customHeight="1">
      <c r="A73" s="229" t="s">
        <v>286</v>
      </c>
      <c r="B73" s="229"/>
      <c r="C73" s="229"/>
      <c r="D73" s="150" t="s">
        <v>337</v>
      </c>
      <c r="E73" s="151">
        <v>130</v>
      </c>
      <c r="F73" s="151">
        <v>130</v>
      </c>
      <c r="G73" s="9"/>
      <c r="H73" s="9"/>
      <c r="I73" s="9"/>
      <c r="J73" s="9"/>
      <c r="K73" s="151"/>
      <c r="L73" s="9"/>
      <c r="M73" s="9"/>
      <c r="N73" s="9"/>
    </row>
    <row r="74" spans="1:14" ht="30" customHeight="1">
      <c r="A74" s="229" t="s">
        <v>287</v>
      </c>
      <c r="B74" s="229"/>
      <c r="C74" s="229"/>
      <c r="D74" s="150" t="s">
        <v>338</v>
      </c>
      <c r="E74" s="151">
        <v>5</v>
      </c>
      <c r="F74" s="151">
        <v>5</v>
      </c>
      <c r="G74" s="9"/>
      <c r="H74" s="9"/>
      <c r="I74" s="9"/>
      <c r="J74" s="9"/>
      <c r="K74" s="151"/>
      <c r="L74" s="9"/>
      <c r="M74" s="9"/>
      <c r="N74" s="9"/>
    </row>
    <row r="75" spans="1:14" ht="30" customHeight="1">
      <c r="A75" s="229">
        <v>2100101</v>
      </c>
      <c r="B75" s="229"/>
      <c r="C75" s="229"/>
      <c r="D75" s="168" t="s">
        <v>390</v>
      </c>
      <c r="E75" s="151">
        <v>5</v>
      </c>
      <c r="F75" s="151">
        <v>5</v>
      </c>
      <c r="G75" s="9"/>
      <c r="H75" s="9"/>
      <c r="I75" s="9"/>
      <c r="J75" s="9"/>
      <c r="K75" s="151"/>
      <c r="L75" s="9"/>
      <c r="M75" s="9"/>
      <c r="N75" s="9"/>
    </row>
    <row r="76" spans="1:14" ht="30" customHeight="1">
      <c r="A76" s="229" t="s">
        <v>288</v>
      </c>
      <c r="B76" s="229"/>
      <c r="C76" s="229"/>
      <c r="D76" s="150" t="s">
        <v>339</v>
      </c>
      <c r="E76" s="151">
        <v>8</v>
      </c>
      <c r="F76" s="152">
        <v>8</v>
      </c>
      <c r="G76" s="9"/>
      <c r="H76" s="9"/>
      <c r="I76" s="9"/>
      <c r="J76" s="9"/>
      <c r="K76" s="151"/>
      <c r="L76" s="9"/>
      <c r="M76" s="9"/>
      <c r="N76" s="9"/>
    </row>
    <row r="77" spans="1:14" ht="30" customHeight="1">
      <c r="A77" s="229" t="s">
        <v>401</v>
      </c>
      <c r="B77" s="229"/>
      <c r="C77" s="229"/>
      <c r="D77" s="169" t="s">
        <v>402</v>
      </c>
      <c r="E77" s="151">
        <v>8</v>
      </c>
      <c r="F77" s="170">
        <v>8</v>
      </c>
      <c r="G77" s="9"/>
      <c r="H77" s="9"/>
      <c r="I77" s="9"/>
      <c r="J77" s="9"/>
      <c r="K77" s="151"/>
      <c r="L77" s="9"/>
      <c r="M77" s="9"/>
      <c r="N77" s="9"/>
    </row>
    <row r="78" spans="1:14" ht="30" customHeight="1">
      <c r="A78" s="229" t="s">
        <v>289</v>
      </c>
      <c r="B78" s="229"/>
      <c r="C78" s="229"/>
      <c r="D78" s="150" t="s">
        <v>340</v>
      </c>
      <c r="E78" s="151">
        <v>105</v>
      </c>
      <c r="F78" s="152">
        <v>105</v>
      </c>
      <c r="G78" s="9"/>
      <c r="H78" s="9"/>
      <c r="I78" s="9"/>
      <c r="J78" s="9"/>
      <c r="K78" s="151"/>
      <c r="L78" s="9"/>
      <c r="M78" s="9"/>
      <c r="N78" s="9"/>
    </row>
    <row r="79" spans="1:14" ht="30" customHeight="1">
      <c r="A79" s="229">
        <v>2100701</v>
      </c>
      <c r="B79" s="229"/>
      <c r="C79" s="229"/>
      <c r="D79" s="150" t="s">
        <v>390</v>
      </c>
      <c r="E79" s="151">
        <v>67</v>
      </c>
      <c r="F79" s="152">
        <v>67</v>
      </c>
      <c r="G79" s="9"/>
      <c r="H79" s="9"/>
      <c r="I79" s="9"/>
      <c r="J79" s="9"/>
      <c r="K79" s="151"/>
      <c r="L79" s="9"/>
      <c r="M79" s="9"/>
      <c r="N79" s="9"/>
    </row>
    <row r="80" spans="1:14" ht="30" customHeight="1">
      <c r="A80" s="229">
        <v>2100702</v>
      </c>
      <c r="B80" s="229"/>
      <c r="C80" s="229"/>
      <c r="D80" s="150" t="s">
        <v>387</v>
      </c>
      <c r="E80" s="151">
        <v>38</v>
      </c>
      <c r="F80" s="151">
        <v>38</v>
      </c>
      <c r="G80" s="9"/>
      <c r="H80" s="9"/>
      <c r="I80" s="9"/>
      <c r="J80" s="9"/>
      <c r="K80" s="151"/>
      <c r="L80" s="9"/>
      <c r="M80" s="9"/>
      <c r="N80" s="9"/>
    </row>
    <row r="81" spans="1:14" ht="30" customHeight="1">
      <c r="A81" s="229" t="s">
        <v>290</v>
      </c>
      <c r="B81" s="229"/>
      <c r="C81" s="229"/>
      <c r="D81" s="150" t="s">
        <v>341</v>
      </c>
      <c r="E81" s="151">
        <v>12</v>
      </c>
      <c r="F81" s="151">
        <v>12</v>
      </c>
      <c r="G81" s="9"/>
      <c r="H81" s="9"/>
      <c r="I81" s="9"/>
      <c r="J81" s="9"/>
      <c r="K81" s="151"/>
      <c r="L81" s="9"/>
      <c r="M81" s="9"/>
      <c r="N81" s="9"/>
    </row>
    <row r="82" spans="1:14" ht="30" customHeight="1">
      <c r="A82" s="229">
        <v>2101016</v>
      </c>
      <c r="B82" s="229"/>
      <c r="C82" s="229"/>
      <c r="D82" s="150" t="s">
        <v>403</v>
      </c>
      <c r="E82" s="151">
        <v>12</v>
      </c>
      <c r="F82" s="151">
        <v>12</v>
      </c>
      <c r="G82" s="9"/>
      <c r="H82" s="9"/>
      <c r="I82" s="9"/>
      <c r="J82" s="9"/>
      <c r="K82" s="151"/>
      <c r="L82" s="9"/>
      <c r="M82" s="9"/>
      <c r="N82" s="9"/>
    </row>
    <row r="83" spans="1:14" ht="30" customHeight="1">
      <c r="A83" s="229" t="s">
        <v>291</v>
      </c>
      <c r="B83" s="229"/>
      <c r="C83" s="229"/>
      <c r="D83" s="150" t="s">
        <v>342</v>
      </c>
      <c r="E83" s="151">
        <v>1</v>
      </c>
      <c r="F83" s="151">
        <v>1</v>
      </c>
      <c r="G83" s="9"/>
      <c r="H83" s="9"/>
      <c r="I83" s="9"/>
      <c r="J83" s="9"/>
      <c r="K83" s="151"/>
      <c r="L83" s="9"/>
      <c r="M83" s="9"/>
      <c r="N83" s="9"/>
    </row>
    <row r="84" spans="1:14" ht="30" customHeight="1">
      <c r="A84" s="229" t="s">
        <v>292</v>
      </c>
      <c r="B84" s="229"/>
      <c r="C84" s="229"/>
      <c r="D84" s="150" t="s">
        <v>343</v>
      </c>
      <c r="E84" s="151">
        <v>1</v>
      </c>
      <c r="F84" s="151">
        <v>1</v>
      </c>
      <c r="G84" s="9"/>
      <c r="H84" s="9"/>
      <c r="I84" s="9"/>
      <c r="J84" s="9"/>
      <c r="K84" s="151"/>
      <c r="L84" s="9"/>
      <c r="M84" s="9"/>
      <c r="N84" s="9"/>
    </row>
    <row r="85" spans="1:14" ht="30" customHeight="1">
      <c r="A85" s="229">
        <v>2119901</v>
      </c>
      <c r="B85" s="229"/>
      <c r="C85" s="229"/>
      <c r="D85" s="150" t="s">
        <v>343</v>
      </c>
      <c r="E85" s="151">
        <v>1</v>
      </c>
      <c r="F85" s="151">
        <v>1</v>
      </c>
      <c r="G85" s="9"/>
      <c r="H85" s="9"/>
      <c r="I85" s="9"/>
      <c r="J85" s="9"/>
      <c r="K85" s="151"/>
      <c r="L85" s="9"/>
      <c r="M85" s="9"/>
      <c r="N85" s="9"/>
    </row>
    <row r="86" spans="1:14" ht="30" customHeight="1">
      <c r="A86" s="229" t="s">
        <v>293</v>
      </c>
      <c r="B86" s="229"/>
      <c r="C86" s="229"/>
      <c r="D86" s="150" t="s">
        <v>344</v>
      </c>
      <c r="E86" s="151">
        <v>571</v>
      </c>
      <c r="F86" s="151">
        <v>571</v>
      </c>
      <c r="G86" s="9"/>
      <c r="H86" s="9"/>
      <c r="I86" s="9"/>
      <c r="J86" s="9"/>
      <c r="K86" s="151"/>
      <c r="L86" s="9"/>
      <c r="M86" s="9"/>
      <c r="N86" s="9"/>
    </row>
    <row r="87" spans="1:14" ht="30" customHeight="1">
      <c r="A87" s="229" t="s">
        <v>294</v>
      </c>
      <c r="B87" s="229"/>
      <c r="C87" s="229"/>
      <c r="D87" s="150" t="s">
        <v>345</v>
      </c>
      <c r="E87" s="151">
        <v>379</v>
      </c>
      <c r="F87" s="151">
        <v>379</v>
      </c>
      <c r="G87" s="9"/>
      <c r="H87" s="9"/>
      <c r="I87" s="9"/>
      <c r="J87" s="9"/>
      <c r="K87" s="151"/>
      <c r="L87" s="9"/>
      <c r="M87" s="9"/>
      <c r="N87" s="9"/>
    </row>
    <row r="88" spans="1:14" ht="30" customHeight="1">
      <c r="A88" s="229">
        <v>2120101</v>
      </c>
      <c r="B88" s="229"/>
      <c r="C88" s="229"/>
      <c r="D88" s="168" t="s">
        <v>391</v>
      </c>
      <c r="E88" s="151">
        <v>289</v>
      </c>
      <c r="F88" s="152">
        <v>289</v>
      </c>
      <c r="G88" s="9"/>
      <c r="H88" s="9"/>
      <c r="I88" s="9"/>
      <c r="J88" s="9"/>
      <c r="K88" s="151"/>
      <c r="L88" s="9"/>
      <c r="M88" s="9"/>
      <c r="N88" s="9"/>
    </row>
    <row r="89" spans="1:14" ht="30" customHeight="1">
      <c r="A89" s="229">
        <v>2120199</v>
      </c>
      <c r="B89" s="229"/>
      <c r="C89" s="229"/>
      <c r="D89" s="168" t="s">
        <v>475</v>
      </c>
      <c r="E89" s="151">
        <v>100</v>
      </c>
      <c r="F89" s="152">
        <v>100</v>
      </c>
      <c r="G89" s="9"/>
      <c r="H89" s="9"/>
      <c r="I89" s="9"/>
      <c r="J89" s="9"/>
      <c r="K89" s="151"/>
      <c r="L89" s="9"/>
      <c r="M89" s="9"/>
      <c r="N89" s="9"/>
    </row>
    <row r="90" spans="1:14" ht="30" customHeight="1">
      <c r="A90" s="229" t="s">
        <v>295</v>
      </c>
      <c r="B90" s="229"/>
      <c r="C90" s="229"/>
      <c r="D90" s="150" t="s">
        <v>346</v>
      </c>
      <c r="E90" s="151">
        <v>20</v>
      </c>
      <c r="F90" s="151">
        <v>20</v>
      </c>
      <c r="G90" s="9"/>
      <c r="H90" s="9"/>
      <c r="I90" s="9"/>
      <c r="J90" s="9"/>
      <c r="K90" s="151"/>
      <c r="L90" s="9"/>
      <c r="M90" s="9"/>
      <c r="N90" s="9"/>
    </row>
    <row r="91" spans="1:14" ht="30" customHeight="1">
      <c r="A91" s="229">
        <v>2120399</v>
      </c>
      <c r="B91" s="229"/>
      <c r="C91" s="229"/>
      <c r="D91" s="150" t="s">
        <v>405</v>
      </c>
      <c r="E91" s="151">
        <v>20</v>
      </c>
      <c r="F91" s="151">
        <v>20</v>
      </c>
      <c r="G91" s="9"/>
      <c r="H91" s="9"/>
      <c r="I91" s="9"/>
      <c r="J91" s="9"/>
      <c r="K91" s="151"/>
      <c r="L91" s="9"/>
      <c r="M91" s="9"/>
      <c r="N91" s="9"/>
    </row>
    <row r="92" spans="1:14" ht="30" customHeight="1">
      <c r="A92" s="229" t="s">
        <v>296</v>
      </c>
      <c r="B92" s="229"/>
      <c r="C92" s="229"/>
      <c r="D92" s="150" t="s">
        <v>347</v>
      </c>
      <c r="E92" s="151">
        <v>162</v>
      </c>
      <c r="F92" s="151">
        <v>162</v>
      </c>
      <c r="G92" s="9"/>
      <c r="H92" s="9"/>
      <c r="I92" s="9"/>
      <c r="J92" s="9"/>
      <c r="K92" s="151"/>
      <c r="L92" s="9"/>
      <c r="M92" s="9"/>
      <c r="N92" s="9"/>
    </row>
    <row r="93" spans="1:14" ht="30" customHeight="1">
      <c r="A93" s="229">
        <v>2120501</v>
      </c>
      <c r="B93" s="229"/>
      <c r="C93" s="229"/>
      <c r="D93" s="150" t="s">
        <v>347</v>
      </c>
      <c r="E93" s="151">
        <v>162</v>
      </c>
      <c r="F93" s="151">
        <v>162</v>
      </c>
      <c r="G93" s="9"/>
      <c r="H93" s="9"/>
      <c r="I93" s="9"/>
      <c r="J93" s="9"/>
      <c r="K93" s="151"/>
      <c r="L93" s="9"/>
      <c r="M93" s="9"/>
      <c r="N93" s="9"/>
    </row>
    <row r="94" spans="1:14" ht="30" customHeight="1">
      <c r="A94" s="229" t="s">
        <v>297</v>
      </c>
      <c r="B94" s="229"/>
      <c r="C94" s="229"/>
      <c r="D94" s="150" t="s">
        <v>348</v>
      </c>
      <c r="E94" s="151">
        <v>62</v>
      </c>
      <c r="F94" s="151">
        <v>62</v>
      </c>
      <c r="G94" s="9"/>
      <c r="H94" s="9"/>
      <c r="I94" s="9"/>
      <c r="J94" s="9"/>
      <c r="K94" s="151"/>
      <c r="L94" s="9"/>
      <c r="M94" s="9"/>
      <c r="N94" s="9"/>
    </row>
    <row r="95" spans="1:14" ht="30" customHeight="1">
      <c r="A95" s="229" t="s">
        <v>298</v>
      </c>
      <c r="B95" s="229"/>
      <c r="C95" s="229"/>
      <c r="D95" s="150" t="s">
        <v>349</v>
      </c>
      <c r="E95" s="151">
        <v>12</v>
      </c>
      <c r="F95" s="152">
        <v>12</v>
      </c>
      <c r="G95" s="9"/>
      <c r="H95" s="9"/>
      <c r="I95" s="9"/>
      <c r="J95" s="9"/>
      <c r="K95" s="151"/>
      <c r="L95" s="9"/>
      <c r="M95" s="9"/>
      <c r="N95" s="9"/>
    </row>
    <row r="96" spans="1:14" ht="30" customHeight="1">
      <c r="A96" s="229">
        <v>2130199</v>
      </c>
      <c r="B96" s="229"/>
      <c r="C96" s="229"/>
      <c r="D96" s="183" t="s">
        <v>496</v>
      </c>
      <c r="E96" s="151">
        <v>12</v>
      </c>
      <c r="F96" s="152">
        <v>12</v>
      </c>
      <c r="G96" s="9"/>
      <c r="H96" s="9"/>
      <c r="I96" s="9"/>
      <c r="J96" s="9"/>
      <c r="K96" s="151"/>
      <c r="L96" s="9"/>
      <c r="M96" s="9"/>
      <c r="N96" s="9"/>
    </row>
    <row r="97" spans="1:14" ht="30" customHeight="1">
      <c r="A97" s="229" t="s">
        <v>299</v>
      </c>
      <c r="B97" s="229"/>
      <c r="C97" s="229"/>
      <c r="D97" s="150" t="s">
        <v>350</v>
      </c>
      <c r="E97" s="151">
        <v>5</v>
      </c>
      <c r="F97" s="152">
        <v>5</v>
      </c>
      <c r="G97" s="9"/>
      <c r="H97" s="9"/>
      <c r="I97" s="9"/>
      <c r="J97" s="9"/>
      <c r="K97" s="151"/>
      <c r="L97" s="9"/>
      <c r="M97" s="9"/>
      <c r="N97" s="9"/>
    </row>
    <row r="98" spans="1:14" ht="30" customHeight="1">
      <c r="A98" s="229">
        <v>2130234</v>
      </c>
      <c r="B98" s="229"/>
      <c r="C98" s="229"/>
      <c r="D98" s="150" t="s">
        <v>480</v>
      </c>
      <c r="E98" s="151">
        <v>5</v>
      </c>
      <c r="F98" s="152">
        <v>5</v>
      </c>
      <c r="G98" s="9"/>
      <c r="H98" s="9"/>
      <c r="I98" s="9"/>
      <c r="J98" s="9"/>
      <c r="K98" s="151"/>
      <c r="L98" s="9"/>
      <c r="M98" s="9"/>
      <c r="N98" s="9"/>
    </row>
    <row r="99" spans="1:14" ht="30" customHeight="1">
      <c r="A99" s="229" t="s">
        <v>300</v>
      </c>
      <c r="B99" s="229"/>
      <c r="C99" s="229"/>
      <c r="D99" s="150" t="s">
        <v>351</v>
      </c>
      <c r="E99" s="151">
        <v>45</v>
      </c>
      <c r="F99" s="152">
        <v>45</v>
      </c>
      <c r="G99" s="9"/>
      <c r="H99" s="9"/>
      <c r="I99" s="9"/>
      <c r="J99" s="9"/>
      <c r="K99" s="151"/>
      <c r="L99" s="9"/>
      <c r="M99" s="9"/>
      <c r="N99" s="9"/>
    </row>
    <row r="100" spans="1:14" ht="30" customHeight="1">
      <c r="A100" s="229" t="s">
        <v>481</v>
      </c>
      <c r="B100" s="229"/>
      <c r="C100" s="229"/>
      <c r="D100" s="150" t="s">
        <v>482</v>
      </c>
      <c r="E100" s="151">
        <v>45</v>
      </c>
      <c r="F100" s="152">
        <v>45</v>
      </c>
      <c r="G100" s="9"/>
      <c r="H100" s="9"/>
      <c r="I100" s="9"/>
      <c r="J100" s="9"/>
      <c r="K100" s="151"/>
      <c r="L100" s="9"/>
      <c r="M100" s="9"/>
      <c r="N100" s="9"/>
    </row>
    <row r="101" spans="1:14" ht="30" customHeight="1">
      <c r="A101" s="229" t="s">
        <v>301</v>
      </c>
      <c r="B101" s="229"/>
      <c r="C101" s="229"/>
      <c r="D101" s="150" t="s">
        <v>352</v>
      </c>
      <c r="E101" s="151">
        <v>21</v>
      </c>
      <c r="F101" s="151">
        <v>21</v>
      </c>
      <c r="G101" s="9"/>
      <c r="H101" s="9"/>
      <c r="I101" s="9"/>
      <c r="J101" s="9"/>
      <c r="K101" s="151"/>
      <c r="L101" s="9"/>
      <c r="M101" s="9"/>
      <c r="N101" s="9"/>
    </row>
    <row r="102" spans="1:14" ht="30" customHeight="1">
      <c r="A102" s="229" t="s">
        <v>302</v>
      </c>
      <c r="B102" s="229"/>
      <c r="C102" s="229"/>
      <c r="D102" s="150" t="s">
        <v>353</v>
      </c>
      <c r="E102" s="151">
        <v>21</v>
      </c>
      <c r="F102" s="151">
        <v>21</v>
      </c>
      <c r="G102" s="9"/>
      <c r="H102" s="9"/>
      <c r="I102" s="9"/>
      <c r="J102" s="9"/>
      <c r="K102" s="151"/>
      <c r="L102" s="9"/>
      <c r="M102" s="9"/>
      <c r="N102" s="9"/>
    </row>
    <row r="103" spans="1:14" ht="30" customHeight="1">
      <c r="A103" s="229">
        <v>2150602</v>
      </c>
      <c r="B103" s="229"/>
      <c r="C103" s="229"/>
      <c r="D103" s="150" t="s">
        <v>387</v>
      </c>
      <c r="E103" s="151">
        <v>21</v>
      </c>
      <c r="F103" s="151">
        <v>21</v>
      </c>
      <c r="G103" s="9"/>
      <c r="H103" s="9"/>
      <c r="I103" s="9"/>
      <c r="J103" s="9"/>
      <c r="K103" s="151"/>
      <c r="L103" s="9"/>
      <c r="M103" s="9"/>
      <c r="N103" s="9"/>
    </row>
    <row r="104" spans="1:14" ht="30" customHeight="1">
      <c r="A104" s="229" t="s">
        <v>303</v>
      </c>
      <c r="B104" s="229"/>
      <c r="C104" s="229"/>
      <c r="D104" s="150" t="s">
        <v>354</v>
      </c>
      <c r="E104" s="151">
        <v>21</v>
      </c>
      <c r="F104" s="151">
        <v>21</v>
      </c>
      <c r="G104" s="9"/>
      <c r="H104" s="9"/>
      <c r="I104" s="9"/>
      <c r="J104" s="9"/>
      <c r="K104" s="151"/>
      <c r="L104" s="9"/>
      <c r="M104" s="9"/>
      <c r="N104" s="9"/>
    </row>
    <row r="105" spans="1:14" ht="30" customHeight="1">
      <c r="A105" s="229" t="s">
        <v>304</v>
      </c>
      <c r="B105" s="229"/>
      <c r="C105" s="229"/>
      <c r="D105" s="150" t="s">
        <v>355</v>
      </c>
      <c r="E105" s="151">
        <v>21</v>
      </c>
      <c r="F105" s="151">
        <v>21</v>
      </c>
      <c r="G105" s="9"/>
      <c r="H105" s="9"/>
      <c r="I105" s="9"/>
      <c r="J105" s="9"/>
      <c r="K105" s="151"/>
      <c r="L105" s="9"/>
      <c r="M105" s="9"/>
      <c r="N105" s="9"/>
    </row>
    <row r="106" spans="1:14" ht="30" customHeight="1">
      <c r="A106" s="237">
        <v>2210199</v>
      </c>
      <c r="B106" s="237"/>
      <c r="C106" s="237"/>
      <c r="D106" s="184" t="s">
        <v>494</v>
      </c>
      <c r="E106" s="185">
        <v>21</v>
      </c>
      <c r="F106" s="185">
        <v>21</v>
      </c>
      <c r="G106" s="186"/>
      <c r="H106" s="186"/>
      <c r="I106" s="186"/>
      <c r="J106" s="186"/>
      <c r="K106" s="185"/>
      <c r="L106" s="186"/>
      <c r="M106" s="186"/>
      <c r="N106" s="186"/>
    </row>
    <row r="107" spans="1:14" ht="18" customHeight="1">
      <c r="A107" s="229">
        <v>227</v>
      </c>
      <c r="B107" s="229"/>
      <c r="C107" s="229"/>
      <c r="D107" s="187" t="s">
        <v>497</v>
      </c>
      <c r="E107" s="154">
        <v>50</v>
      </c>
      <c r="F107" s="154">
        <v>50</v>
      </c>
      <c r="G107" s="9"/>
      <c r="H107" s="9"/>
      <c r="I107" s="9"/>
      <c r="J107" s="9"/>
      <c r="K107" s="9"/>
      <c r="L107" s="9"/>
      <c r="M107" s="9"/>
      <c r="N107" s="9"/>
    </row>
  </sheetData>
  <sheetProtection/>
  <mergeCells count="115">
    <mergeCell ref="A20:C20"/>
    <mergeCell ref="A75:C75"/>
    <mergeCell ref="A77:C77"/>
    <mergeCell ref="A98:C98"/>
    <mergeCell ref="A41:C41"/>
    <mergeCell ref="A45:C45"/>
    <mergeCell ref="A25:C25"/>
    <mergeCell ref="A27:C27"/>
    <mergeCell ref="A47:C47"/>
    <mergeCell ref="A100:C100"/>
    <mergeCell ref="A103:C103"/>
    <mergeCell ref="A53:C53"/>
    <mergeCell ref="A55:C55"/>
    <mergeCell ref="A58:C58"/>
    <mergeCell ref="A63:C63"/>
    <mergeCell ref="A59:C59"/>
    <mergeCell ref="A61:C61"/>
    <mergeCell ref="A56:C56"/>
    <mergeCell ref="A69:C69"/>
    <mergeCell ref="A106:C106"/>
    <mergeCell ref="A65:C65"/>
    <mergeCell ref="A67:C67"/>
    <mergeCell ref="A79:C79"/>
    <mergeCell ref="A91:C91"/>
    <mergeCell ref="A80:C80"/>
    <mergeCell ref="A82:C82"/>
    <mergeCell ref="A105:C105"/>
    <mergeCell ref="A104:C104"/>
    <mergeCell ref="A102:C102"/>
    <mergeCell ref="A21:C21"/>
    <mergeCell ref="A24:C24"/>
    <mergeCell ref="A26:C26"/>
    <mergeCell ref="A28:C28"/>
    <mergeCell ref="A30:C30"/>
    <mergeCell ref="A32:C32"/>
    <mergeCell ref="A23:C23"/>
    <mergeCell ref="A29:C29"/>
    <mergeCell ref="A4:D4"/>
    <mergeCell ref="A5:C5"/>
    <mergeCell ref="D5:D6"/>
    <mergeCell ref="A33:C33"/>
    <mergeCell ref="A22:C22"/>
    <mergeCell ref="A9:C9"/>
    <mergeCell ref="A11:C11"/>
    <mergeCell ref="A7:C7"/>
    <mergeCell ref="A8:C8"/>
    <mergeCell ref="A10:C10"/>
    <mergeCell ref="L4:L5"/>
    <mergeCell ref="M4:M5"/>
    <mergeCell ref="N4:N5"/>
    <mergeCell ref="E4:E5"/>
    <mergeCell ref="F4:F5"/>
    <mergeCell ref="G4:G5"/>
    <mergeCell ref="H4:H5"/>
    <mergeCell ref="I4:I5"/>
    <mergeCell ref="J4:J5"/>
    <mergeCell ref="K4:K5"/>
    <mergeCell ref="A12:C12"/>
    <mergeCell ref="A16:C16"/>
    <mergeCell ref="A19:C19"/>
    <mergeCell ref="A14:C14"/>
    <mergeCell ref="A18:C18"/>
    <mergeCell ref="A13:C13"/>
    <mergeCell ref="A15:C15"/>
    <mergeCell ref="A17:C17"/>
    <mergeCell ref="A31:C31"/>
    <mergeCell ref="A35:C35"/>
    <mergeCell ref="A37:C37"/>
    <mergeCell ref="A39:C39"/>
    <mergeCell ref="A40:C40"/>
    <mergeCell ref="A42:C42"/>
    <mergeCell ref="A34:C34"/>
    <mergeCell ref="A36:C36"/>
    <mergeCell ref="A38:C38"/>
    <mergeCell ref="A101:C101"/>
    <mergeCell ref="A48:C48"/>
    <mergeCell ref="A49:C49"/>
    <mergeCell ref="A51:C51"/>
    <mergeCell ref="A52:C52"/>
    <mergeCell ref="A54:C54"/>
    <mergeCell ref="A57:C57"/>
    <mergeCell ref="A44:C44"/>
    <mergeCell ref="A89:C89"/>
    <mergeCell ref="A76:C76"/>
    <mergeCell ref="A78:C78"/>
    <mergeCell ref="A81:C81"/>
    <mergeCell ref="A83:C83"/>
    <mergeCell ref="A43:C43"/>
    <mergeCell ref="A46:C46"/>
    <mergeCell ref="A85:C85"/>
    <mergeCell ref="A60:C60"/>
    <mergeCell ref="A62:C62"/>
    <mergeCell ref="A64:C64"/>
    <mergeCell ref="A66:C66"/>
    <mergeCell ref="A68:C68"/>
    <mergeCell ref="A99:C99"/>
    <mergeCell ref="A92:C92"/>
    <mergeCell ref="A72:C72"/>
    <mergeCell ref="A94:C94"/>
    <mergeCell ref="A88:C88"/>
    <mergeCell ref="A70:C70"/>
    <mergeCell ref="A71:C71"/>
    <mergeCell ref="A73:C73"/>
    <mergeCell ref="A74:C74"/>
    <mergeCell ref="A93:C93"/>
    <mergeCell ref="A87:C87"/>
    <mergeCell ref="A90:C90"/>
    <mergeCell ref="A2:N2"/>
    <mergeCell ref="A50:C50"/>
    <mergeCell ref="A96:C96"/>
    <mergeCell ref="A107:C107"/>
    <mergeCell ref="A84:C84"/>
    <mergeCell ref="A86:C86"/>
    <mergeCell ref="A95:C95"/>
    <mergeCell ref="A97:C97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127"/>
  <sheetViews>
    <sheetView showGridLines="0" zoomScalePageLayoutView="0" workbookViewId="0" topLeftCell="A4">
      <selection activeCell="F10" sqref="F10:G10"/>
    </sheetView>
  </sheetViews>
  <sheetFormatPr defaultColWidth="9.00390625" defaultRowHeight="13.5"/>
  <cols>
    <col min="2" max="2" width="18.00390625" style="0" customWidth="1"/>
    <col min="3" max="3" width="12.75390625" style="0" customWidth="1"/>
    <col min="4" max="4" width="11.875" style="0" customWidth="1"/>
    <col min="5" max="5" width="9.375" style="0" customWidth="1"/>
    <col min="6" max="7" width="9.625" style="0" customWidth="1"/>
    <col min="8" max="11" width="8.75390625" style="82" customWidth="1"/>
  </cols>
  <sheetData>
    <row r="1" ht="13.5" customHeight="1"/>
    <row r="2" ht="13.5" customHeight="1"/>
    <row r="3" ht="13.5" customHeight="1"/>
    <row r="4" spans="3:7" ht="36.75" customHeight="1">
      <c r="C4" s="238" t="s">
        <v>129</v>
      </c>
      <c r="D4" s="238"/>
      <c r="E4" s="238"/>
      <c r="F4" s="238"/>
      <c r="G4" s="238"/>
    </row>
    <row r="5" ht="13.5" customHeight="1"/>
    <row r="6" ht="13.5" customHeight="1"/>
    <row r="7" spans="1:11" ht="34.5" customHeight="1">
      <c r="A7" s="239" t="s">
        <v>17</v>
      </c>
      <c r="B7" s="239" t="s">
        <v>18</v>
      </c>
      <c r="C7" s="245" t="s">
        <v>109</v>
      </c>
      <c r="D7" s="245"/>
      <c r="E7" s="239" t="s">
        <v>19</v>
      </c>
      <c r="F7" s="239" t="s">
        <v>20</v>
      </c>
      <c r="G7" s="239" t="s">
        <v>21</v>
      </c>
      <c r="H7" s="242" t="s">
        <v>130</v>
      </c>
      <c r="I7" s="242" t="s">
        <v>131</v>
      </c>
      <c r="J7" s="242" t="s">
        <v>132</v>
      </c>
      <c r="K7" s="242" t="s">
        <v>133</v>
      </c>
    </row>
    <row r="8" spans="1:11" ht="34.5" customHeight="1">
      <c r="A8" s="240"/>
      <c r="B8" s="240"/>
      <c r="C8" s="63" t="s">
        <v>110</v>
      </c>
      <c r="D8" s="245" t="s">
        <v>111</v>
      </c>
      <c r="E8" s="240"/>
      <c r="F8" s="240"/>
      <c r="G8" s="240"/>
      <c r="H8" s="243"/>
      <c r="I8" s="243"/>
      <c r="J8" s="243"/>
      <c r="K8" s="243"/>
    </row>
    <row r="9" spans="1:11" ht="39" customHeight="1">
      <c r="A9" s="241"/>
      <c r="B9" s="241"/>
      <c r="C9" s="63" t="s">
        <v>112</v>
      </c>
      <c r="D9" s="246"/>
      <c r="E9" s="241"/>
      <c r="F9" s="241"/>
      <c r="G9" s="241"/>
      <c r="H9" s="244"/>
      <c r="I9" s="244"/>
      <c r="J9" s="244"/>
      <c r="K9" s="244"/>
    </row>
    <row r="10" spans="1:11" s="13" customFormat="1" ht="23.25" customHeight="1">
      <c r="A10" s="155"/>
      <c r="B10" s="153" t="s">
        <v>356</v>
      </c>
      <c r="C10" s="177" t="s">
        <v>253</v>
      </c>
      <c r="D10" s="174" t="s">
        <v>357</v>
      </c>
      <c r="E10" s="175">
        <f>F10+G10</f>
        <v>1830</v>
      </c>
      <c r="F10" s="175">
        <v>1406</v>
      </c>
      <c r="G10" s="176">
        <v>424</v>
      </c>
      <c r="H10" s="156"/>
      <c r="I10" s="156"/>
      <c r="J10" s="156"/>
      <c r="K10" s="156"/>
    </row>
    <row r="11" spans="1:11" ht="23.25" customHeight="1">
      <c r="A11" s="155"/>
      <c r="B11" s="153" t="s">
        <v>356</v>
      </c>
      <c r="C11" s="177" t="s">
        <v>254</v>
      </c>
      <c r="D11" s="174" t="s">
        <v>411</v>
      </c>
      <c r="E11" s="175">
        <f aca="true" t="shared" si="0" ref="E11:E74">F11+G11</f>
        <v>15</v>
      </c>
      <c r="F11" s="176"/>
      <c r="G11" s="176">
        <v>15</v>
      </c>
      <c r="H11" s="157"/>
      <c r="I11" s="157"/>
      <c r="J11" s="157"/>
      <c r="K11" s="157"/>
    </row>
    <row r="12" spans="1:11" ht="23.25" customHeight="1">
      <c r="A12" s="155"/>
      <c r="B12" s="153" t="s">
        <v>356</v>
      </c>
      <c r="C12" s="177" t="s">
        <v>412</v>
      </c>
      <c r="D12" s="174" t="s">
        <v>413</v>
      </c>
      <c r="E12" s="175">
        <f t="shared" si="0"/>
        <v>15</v>
      </c>
      <c r="F12" s="176"/>
      <c r="G12" s="176">
        <v>15</v>
      </c>
      <c r="H12" s="157"/>
      <c r="I12" s="157"/>
      <c r="J12" s="157"/>
      <c r="K12" s="157"/>
    </row>
    <row r="13" spans="1:11" ht="27.75" customHeight="1">
      <c r="A13" s="155"/>
      <c r="B13" s="153" t="s">
        <v>356</v>
      </c>
      <c r="C13" s="177" t="s">
        <v>255</v>
      </c>
      <c r="D13" s="174" t="s">
        <v>384</v>
      </c>
      <c r="E13" s="175">
        <f t="shared" si="0"/>
        <v>5</v>
      </c>
      <c r="F13" s="176"/>
      <c r="G13" s="176">
        <v>5</v>
      </c>
      <c r="H13" s="157"/>
      <c r="I13" s="157"/>
      <c r="J13" s="157"/>
      <c r="K13" s="157"/>
    </row>
    <row r="14" spans="1:11" ht="23.25" customHeight="1">
      <c r="A14" s="155"/>
      <c r="B14" s="153" t="s">
        <v>356</v>
      </c>
      <c r="C14" s="177" t="s">
        <v>414</v>
      </c>
      <c r="D14" s="174" t="s">
        <v>415</v>
      </c>
      <c r="E14" s="175">
        <f t="shared" si="0"/>
        <v>5</v>
      </c>
      <c r="F14" s="176"/>
      <c r="G14" s="176">
        <v>5</v>
      </c>
      <c r="H14" s="157"/>
      <c r="I14" s="157"/>
      <c r="J14" s="157"/>
      <c r="K14" s="157"/>
    </row>
    <row r="15" spans="1:11" ht="36">
      <c r="A15" s="10"/>
      <c r="B15" s="153" t="s">
        <v>356</v>
      </c>
      <c r="C15" s="177" t="s">
        <v>256</v>
      </c>
      <c r="D15" s="174" t="s">
        <v>307</v>
      </c>
      <c r="E15" s="175">
        <f t="shared" si="0"/>
        <v>1264</v>
      </c>
      <c r="F15" s="175">
        <v>1159</v>
      </c>
      <c r="G15" s="176">
        <v>105</v>
      </c>
      <c r="H15" s="157"/>
      <c r="I15" s="157"/>
      <c r="J15" s="157"/>
      <c r="K15" s="157"/>
    </row>
    <row r="16" spans="1:11" ht="24">
      <c r="A16" s="10"/>
      <c r="B16" s="153" t="s">
        <v>356</v>
      </c>
      <c r="C16" s="177">
        <v>2010301</v>
      </c>
      <c r="D16" s="174" t="s">
        <v>358</v>
      </c>
      <c r="E16" s="175">
        <f t="shared" si="0"/>
        <v>1040</v>
      </c>
      <c r="F16" s="175">
        <v>1040</v>
      </c>
      <c r="G16" s="176">
        <v>0</v>
      </c>
      <c r="H16" s="157"/>
      <c r="I16" s="157"/>
      <c r="J16" s="157"/>
      <c r="K16" s="157"/>
    </row>
    <row r="17" spans="1:11" ht="24">
      <c r="A17" s="10"/>
      <c r="B17" s="153" t="s">
        <v>356</v>
      </c>
      <c r="C17" s="177" t="s">
        <v>416</v>
      </c>
      <c r="D17" s="174" t="s">
        <v>417</v>
      </c>
      <c r="E17" s="175">
        <f t="shared" si="0"/>
        <v>105</v>
      </c>
      <c r="F17" s="176"/>
      <c r="G17" s="176">
        <v>105</v>
      </c>
      <c r="H17" s="157"/>
      <c r="I17" s="157"/>
      <c r="J17" s="157"/>
      <c r="K17" s="157"/>
    </row>
    <row r="18" spans="1:15" ht="33.75">
      <c r="A18" s="10"/>
      <c r="B18" s="153" t="s">
        <v>356</v>
      </c>
      <c r="C18" s="177">
        <v>2010399</v>
      </c>
      <c r="D18" s="172" t="s">
        <v>490</v>
      </c>
      <c r="E18" s="175">
        <f t="shared" si="0"/>
        <v>119</v>
      </c>
      <c r="F18" s="173">
        <v>119</v>
      </c>
      <c r="G18" s="176">
        <v>0</v>
      </c>
      <c r="H18" s="157"/>
      <c r="I18" s="156"/>
      <c r="J18" s="156"/>
      <c r="K18" s="156"/>
      <c r="L18" s="13"/>
      <c r="M18" s="13"/>
      <c r="N18" s="13"/>
      <c r="O18" s="13"/>
    </row>
    <row r="19" spans="1:15" ht="24">
      <c r="A19" s="10"/>
      <c r="B19" s="153" t="s">
        <v>356</v>
      </c>
      <c r="C19" s="177" t="s">
        <v>257</v>
      </c>
      <c r="D19" s="174" t="s">
        <v>308</v>
      </c>
      <c r="E19" s="175">
        <f t="shared" si="0"/>
        <v>103</v>
      </c>
      <c r="F19" s="173">
        <v>92</v>
      </c>
      <c r="G19" s="176">
        <v>11</v>
      </c>
      <c r="H19" s="157"/>
      <c r="I19" s="171"/>
      <c r="J19" s="172"/>
      <c r="K19" s="173"/>
      <c r="L19" s="13"/>
      <c r="M19" s="13"/>
      <c r="N19" s="13"/>
      <c r="O19" s="13"/>
    </row>
    <row r="20" spans="1:15" ht="20.25" customHeight="1">
      <c r="A20" s="10"/>
      <c r="B20" s="153" t="s">
        <v>356</v>
      </c>
      <c r="C20" s="177">
        <v>2010401</v>
      </c>
      <c r="D20" s="172" t="s">
        <v>491</v>
      </c>
      <c r="E20" s="175">
        <f t="shared" si="0"/>
        <v>92</v>
      </c>
      <c r="F20" s="173">
        <v>92</v>
      </c>
      <c r="G20" s="176"/>
      <c r="H20" s="157"/>
      <c r="I20" s="171"/>
      <c r="J20" s="172"/>
      <c r="K20" s="173"/>
      <c r="L20" s="13"/>
      <c r="M20" s="13"/>
      <c r="N20" s="13"/>
      <c r="O20" s="13"/>
    </row>
    <row r="21" spans="1:15" ht="24">
      <c r="A21" s="10"/>
      <c r="B21" s="153" t="s">
        <v>356</v>
      </c>
      <c r="C21" s="177" t="s">
        <v>418</v>
      </c>
      <c r="D21" s="174" t="s">
        <v>387</v>
      </c>
      <c r="E21" s="175">
        <f t="shared" si="0"/>
        <v>11</v>
      </c>
      <c r="F21" s="176"/>
      <c r="G21" s="176">
        <v>11</v>
      </c>
      <c r="H21" s="157"/>
      <c r="I21" s="171"/>
      <c r="J21" s="172"/>
      <c r="K21" s="173"/>
      <c r="L21" s="13"/>
      <c r="M21" s="13"/>
      <c r="N21" s="13"/>
      <c r="O21" s="13"/>
    </row>
    <row r="22" spans="1:15" ht="13.5">
      <c r="A22" s="10"/>
      <c r="B22" s="153" t="s">
        <v>356</v>
      </c>
      <c r="C22" s="177" t="s">
        <v>258</v>
      </c>
      <c r="D22" s="174" t="s">
        <v>309</v>
      </c>
      <c r="E22" s="175">
        <f t="shared" si="0"/>
        <v>5</v>
      </c>
      <c r="F22" s="176"/>
      <c r="G22" s="176">
        <v>5</v>
      </c>
      <c r="H22" s="157"/>
      <c r="I22" s="171"/>
      <c r="J22" s="172"/>
      <c r="K22" s="173"/>
      <c r="L22" s="13"/>
      <c r="M22" s="13"/>
      <c r="N22" s="13"/>
      <c r="O22" s="13"/>
    </row>
    <row r="23" spans="1:11" ht="24">
      <c r="A23" s="10"/>
      <c r="B23" s="153" t="s">
        <v>356</v>
      </c>
      <c r="C23" s="177" t="s">
        <v>419</v>
      </c>
      <c r="D23" s="174" t="s">
        <v>420</v>
      </c>
      <c r="E23" s="175">
        <f t="shared" si="0"/>
        <v>5</v>
      </c>
      <c r="F23" s="176"/>
      <c r="G23" s="176">
        <v>5</v>
      </c>
      <c r="H23" s="157"/>
      <c r="I23" s="171"/>
      <c r="J23" s="172"/>
      <c r="K23" s="173"/>
    </row>
    <row r="24" spans="1:11" ht="13.5">
      <c r="A24" s="10"/>
      <c r="B24" s="153" t="s">
        <v>356</v>
      </c>
      <c r="C24" s="177" t="s">
        <v>259</v>
      </c>
      <c r="D24" s="174" t="s">
        <v>310</v>
      </c>
      <c r="E24" s="175">
        <f t="shared" si="0"/>
        <v>218</v>
      </c>
      <c r="F24" s="173">
        <v>96</v>
      </c>
      <c r="G24" s="176">
        <v>122</v>
      </c>
      <c r="H24" s="157"/>
      <c r="I24" s="171"/>
      <c r="J24" s="172"/>
      <c r="K24" s="173"/>
    </row>
    <row r="25" spans="1:11" ht="22.5">
      <c r="A25" s="10"/>
      <c r="B25" s="153" t="s">
        <v>356</v>
      </c>
      <c r="C25" s="177">
        <v>2010601</v>
      </c>
      <c r="D25" s="172" t="s">
        <v>361</v>
      </c>
      <c r="E25" s="175">
        <f t="shared" si="0"/>
        <v>96</v>
      </c>
      <c r="F25" s="173">
        <v>96</v>
      </c>
      <c r="G25" s="176">
        <v>0</v>
      </c>
      <c r="H25" s="157"/>
      <c r="I25" s="171"/>
      <c r="J25" s="172"/>
      <c r="K25" s="173"/>
    </row>
    <row r="26" spans="1:11" ht="24">
      <c r="A26" s="10"/>
      <c r="B26" s="153" t="s">
        <v>356</v>
      </c>
      <c r="C26" s="177" t="s">
        <v>421</v>
      </c>
      <c r="D26" s="174" t="s">
        <v>387</v>
      </c>
      <c r="E26" s="175">
        <f t="shared" si="0"/>
        <v>122</v>
      </c>
      <c r="F26" s="176"/>
      <c r="G26" s="176">
        <v>122</v>
      </c>
      <c r="H26" s="157"/>
      <c r="I26" s="171"/>
      <c r="J26" s="172"/>
      <c r="K26" s="173"/>
    </row>
    <row r="27" spans="1:11" ht="13.5">
      <c r="A27" s="10"/>
      <c r="B27" s="153" t="s">
        <v>356</v>
      </c>
      <c r="C27" s="177" t="s">
        <v>260</v>
      </c>
      <c r="D27" s="174" t="s">
        <v>311</v>
      </c>
      <c r="E27" s="175">
        <f t="shared" si="0"/>
        <v>10</v>
      </c>
      <c r="F27" s="176"/>
      <c r="G27" s="176">
        <v>10</v>
      </c>
      <c r="H27" s="157"/>
      <c r="I27" s="171"/>
      <c r="J27" s="172"/>
      <c r="K27" s="173"/>
    </row>
    <row r="28" spans="1:11" ht="24">
      <c r="A28" s="10"/>
      <c r="B28" s="153" t="s">
        <v>356</v>
      </c>
      <c r="C28" s="177" t="s">
        <v>422</v>
      </c>
      <c r="D28" s="174" t="s">
        <v>423</v>
      </c>
      <c r="E28" s="175">
        <f t="shared" si="0"/>
        <v>10</v>
      </c>
      <c r="F28" s="176"/>
      <c r="G28" s="176">
        <v>10</v>
      </c>
      <c r="H28" s="157"/>
      <c r="I28" s="171"/>
      <c r="J28" s="172"/>
      <c r="K28" s="173"/>
    </row>
    <row r="29" spans="1:11" ht="13.5">
      <c r="A29" s="10"/>
      <c r="B29" s="153" t="s">
        <v>356</v>
      </c>
      <c r="C29" s="177" t="s">
        <v>261</v>
      </c>
      <c r="D29" s="174" t="s">
        <v>312</v>
      </c>
      <c r="E29" s="175">
        <f t="shared" si="0"/>
        <v>10</v>
      </c>
      <c r="F29" s="176"/>
      <c r="G29" s="176">
        <v>10</v>
      </c>
      <c r="H29" s="157"/>
      <c r="I29" s="171"/>
      <c r="J29" s="172"/>
      <c r="K29" s="173"/>
    </row>
    <row r="30" spans="1:11" ht="24">
      <c r="A30" s="10"/>
      <c r="B30" s="153" t="s">
        <v>356</v>
      </c>
      <c r="C30" s="177" t="s">
        <v>424</v>
      </c>
      <c r="D30" s="174" t="s">
        <v>425</v>
      </c>
      <c r="E30" s="175">
        <f t="shared" si="0"/>
        <v>10</v>
      </c>
      <c r="F30" s="176"/>
      <c r="G30" s="176">
        <v>10</v>
      </c>
      <c r="H30" s="157"/>
      <c r="I30" s="171"/>
      <c r="J30" s="172"/>
      <c r="K30" s="173"/>
    </row>
    <row r="31" spans="1:11" ht="13.5">
      <c r="A31" s="10"/>
      <c r="B31" s="153" t="s">
        <v>356</v>
      </c>
      <c r="C31" s="177" t="s">
        <v>262</v>
      </c>
      <c r="D31" s="174" t="s">
        <v>313</v>
      </c>
      <c r="E31" s="175">
        <f t="shared" si="0"/>
        <v>6</v>
      </c>
      <c r="F31" s="176"/>
      <c r="G31" s="176">
        <v>6</v>
      </c>
      <c r="H31" s="157"/>
      <c r="I31" s="171"/>
      <c r="J31" s="172"/>
      <c r="K31" s="173"/>
    </row>
    <row r="32" spans="1:11" ht="13.5">
      <c r="A32" s="10"/>
      <c r="B32" s="153" t="s">
        <v>356</v>
      </c>
      <c r="C32" s="177">
        <v>2011308</v>
      </c>
      <c r="D32" s="174" t="s">
        <v>409</v>
      </c>
      <c r="E32" s="175">
        <f t="shared" si="0"/>
        <v>6</v>
      </c>
      <c r="F32" s="176"/>
      <c r="G32" s="176">
        <v>6</v>
      </c>
      <c r="H32" s="157"/>
      <c r="I32" s="171"/>
      <c r="J32" s="172"/>
      <c r="K32" s="173"/>
    </row>
    <row r="33" spans="1:11" ht="13.5">
      <c r="A33" s="10"/>
      <c r="B33" s="153" t="s">
        <v>356</v>
      </c>
      <c r="C33" s="177" t="s">
        <v>263</v>
      </c>
      <c r="D33" s="174" t="s">
        <v>426</v>
      </c>
      <c r="E33" s="175">
        <f t="shared" si="0"/>
        <v>43</v>
      </c>
      <c r="F33" s="176"/>
      <c r="G33" s="176">
        <v>43</v>
      </c>
      <c r="H33" s="157"/>
      <c r="I33" s="171"/>
      <c r="J33" s="172"/>
      <c r="K33" s="173"/>
    </row>
    <row r="34" spans="1:11" ht="24">
      <c r="A34" s="10"/>
      <c r="B34" s="153" t="s">
        <v>356</v>
      </c>
      <c r="C34" s="177">
        <v>2012902</v>
      </c>
      <c r="D34" s="174" t="s">
        <v>423</v>
      </c>
      <c r="E34" s="175">
        <f t="shared" si="0"/>
        <v>1</v>
      </c>
      <c r="F34" s="176"/>
      <c r="G34" s="176">
        <v>1</v>
      </c>
      <c r="H34" s="157"/>
      <c r="I34" s="171"/>
      <c r="J34" s="172"/>
      <c r="K34" s="173"/>
    </row>
    <row r="35" spans="1:11" ht="24">
      <c r="A35" s="10"/>
      <c r="B35" s="153" t="s">
        <v>356</v>
      </c>
      <c r="C35" s="177" t="s">
        <v>427</v>
      </c>
      <c r="D35" s="174" t="s">
        <v>387</v>
      </c>
      <c r="E35" s="175">
        <f t="shared" si="0"/>
        <v>42</v>
      </c>
      <c r="F35" s="176"/>
      <c r="G35" s="176">
        <v>42</v>
      </c>
      <c r="H35" s="157"/>
      <c r="I35" s="171"/>
      <c r="J35" s="172"/>
      <c r="K35" s="173"/>
    </row>
    <row r="36" spans="1:11" ht="36">
      <c r="A36" s="10"/>
      <c r="B36" s="153" t="s">
        <v>356</v>
      </c>
      <c r="C36" s="177" t="s">
        <v>264</v>
      </c>
      <c r="D36" s="174" t="s">
        <v>315</v>
      </c>
      <c r="E36" s="175">
        <f t="shared" si="0"/>
        <v>142</v>
      </c>
      <c r="F36" s="176">
        <v>59</v>
      </c>
      <c r="G36" s="176">
        <v>83</v>
      </c>
      <c r="H36" s="157"/>
      <c r="I36" s="157"/>
      <c r="J36" s="157"/>
      <c r="K36" s="157"/>
    </row>
    <row r="37" spans="1:11" ht="19.5" customHeight="1">
      <c r="A37" s="10"/>
      <c r="B37" s="153" t="s">
        <v>356</v>
      </c>
      <c r="C37" s="177">
        <v>2013101</v>
      </c>
      <c r="D37" s="174" t="s">
        <v>363</v>
      </c>
      <c r="E37" s="175">
        <f t="shared" si="0"/>
        <v>59</v>
      </c>
      <c r="F37" s="176">
        <v>59</v>
      </c>
      <c r="G37" s="176"/>
      <c r="H37" s="157"/>
      <c r="I37" s="157"/>
      <c r="J37" s="157"/>
      <c r="K37" s="157"/>
    </row>
    <row r="38" spans="1:11" ht="22.5">
      <c r="A38" s="10"/>
      <c r="B38" s="153" t="s">
        <v>356</v>
      </c>
      <c r="C38" s="177">
        <v>201302</v>
      </c>
      <c r="D38" s="178" t="s">
        <v>363</v>
      </c>
      <c r="E38" s="175">
        <f t="shared" si="0"/>
        <v>5</v>
      </c>
      <c r="F38" s="179"/>
      <c r="G38" s="180">
        <v>5</v>
      </c>
      <c r="H38" s="181"/>
      <c r="I38" s="157"/>
      <c r="J38" s="157"/>
      <c r="K38" s="157"/>
    </row>
    <row r="39" spans="1:11" ht="13.5">
      <c r="A39" s="10"/>
      <c r="B39" s="153" t="s">
        <v>356</v>
      </c>
      <c r="C39" s="177" t="s">
        <v>428</v>
      </c>
      <c r="D39" s="174" t="s">
        <v>386</v>
      </c>
      <c r="E39" s="175">
        <f t="shared" si="0"/>
        <v>10</v>
      </c>
      <c r="F39" s="176"/>
      <c r="G39" s="176">
        <v>10</v>
      </c>
      <c r="H39" s="157"/>
      <c r="I39" s="157"/>
      <c r="J39" s="157"/>
      <c r="K39" s="157"/>
    </row>
    <row r="40" spans="1:11" ht="48">
      <c r="A40" s="10"/>
      <c r="B40" s="153" t="s">
        <v>356</v>
      </c>
      <c r="C40" s="177" t="s">
        <v>429</v>
      </c>
      <c r="D40" s="174" t="s">
        <v>430</v>
      </c>
      <c r="E40" s="175">
        <f t="shared" si="0"/>
        <v>2</v>
      </c>
      <c r="F40" s="176"/>
      <c r="G40" s="176">
        <v>2</v>
      </c>
      <c r="H40" s="157"/>
      <c r="I40" s="157"/>
      <c r="J40" s="157"/>
      <c r="K40" s="157"/>
    </row>
    <row r="41" spans="1:11" ht="13.5">
      <c r="A41" s="10"/>
      <c r="B41" s="153" t="s">
        <v>356</v>
      </c>
      <c r="C41" s="177" t="s">
        <v>265</v>
      </c>
      <c r="D41" s="174" t="s">
        <v>316</v>
      </c>
      <c r="E41" s="175">
        <f t="shared" si="0"/>
        <v>1</v>
      </c>
      <c r="F41" s="176"/>
      <c r="G41" s="176">
        <v>1</v>
      </c>
      <c r="H41" s="157"/>
      <c r="I41" s="157"/>
      <c r="J41" s="157"/>
      <c r="K41" s="157"/>
    </row>
    <row r="42" spans="1:11" ht="24">
      <c r="A42" s="10"/>
      <c r="B42" s="153" t="s">
        <v>356</v>
      </c>
      <c r="C42" s="177" t="s">
        <v>431</v>
      </c>
      <c r="D42" s="174" t="s">
        <v>432</v>
      </c>
      <c r="E42" s="175">
        <f t="shared" si="0"/>
        <v>1</v>
      </c>
      <c r="F42" s="176"/>
      <c r="G42" s="176">
        <v>1</v>
      </c>
      <c r="H42" s="157"/>
      <c r="I42" s="157"/>
      <c r="J42" s="157"/>
      <c r="K42" s="157"/>
    </row>
    <row r="43" spans="1:11" ht="24">
      <c r="A43" s="10"/>
      <c r="B43" s="153" t="s">
        <v>356</v>
      </c>
      <c r="C43" s="177" t="s">
        <v>266</v>
      </c>
      <c r="D43" s="174" t="s">
        <v>317</v>
      </c>
      <c r="E43" s="175">
        <f t="shared" si="0"/>
        <v>8</v>
      </c>
      <c r="F43" s="176"/>
      <c r="G43" s="176">
        <v>8</v>
      </c>
      <c r="H43" s="157"/>
      <c r="I43" s="157"/>
      <c r="J43" s="157"/>
      <c r="K43" s="157"/>
    </row>
    <row r="44" spans="1:11" ht="24">
      <c r="A44" s="10"/>
      <c r="B44" s="153" t="s">
        <v>356</v>
      </c>
      <c r="C44" s="177" t="s">
        <v>433</v>
      </c>
      <c r="D44" s="174" t="s">
        <v>317</v>
      </c>
      <c r="E44" s="175">
        <f t="shared" si="0"/>
        <v>8</v>
      </c>
      <c r="F44" s="176"/>
      <c r="G44" s="176">
        <v>8</v>
      </c>
      <c r="H44" s="157"/>
      <c r="I44" s="157"/>
      <c r="J44" s="157"/>
      <c r="K44" s="157"/>
    </row>
    <row r="45" spans="1:11" ht="13.5">
      <c r="A45" s="10"/>
      <c r="B45" s="153" t="s">
        <v>356</v>
      </c>
      <c r="C45" s="177" t="s">
        <v>267</v>
      </c>
      <c r="D45" s="174" t="s">
        <v>318</v>
      </c>
      <c r="E45" s="175">
        <f t="shared" si="0"/>
        <v>14</v>
      </c>
      <c r="F45" s="176"/>
      <c r="G45" s="176">
        <v>14</v>
      </c>
      <c r="H45" s="157"/>
      <c r="I45" s="157"/>
      <c r="J45" s="157"/>
      <c r="K45" s="157"/>
    </row>
    <row r="46" spans="1:11" ht="13.5">
      <c r="A46" s="10"/>
      <c r="B46" s="153" t="s">
        <v>356</v>
      </c>
      <c r="C46" s="192" t="s">
        <v>268</v>
      </c>
      <c r="D46" s="193" t="s">
        <v>319</v>
      </c>
      <c r="E46" s="175">
        <f t="shared" si="0"/>
        <v>14</v>
      </c>
      <c r="F46" s="189"/>
      <c r="G46" s="189">
        <v>14</v>
      </c>
      <c r="H46" s="194"/>
      <c r="I46" s="194"/>
      <c r="J46" s="194"/>
      <c r="K46" s="194"/>
    </row>
    <row r="47" spans="1:11" ht="13.5">
      <c r="A47" s="10"/>
      <c r="B47" s="153" t="s">
        <v>356</v>
      </c>
      <c r="C47" s="192" t="s">
        <v>434</v>
      </c>
      <c r="D47" s="193" t="s">
        <v>319</v>
      </c>
      <c r="E47" s="175">
        <f t="shared" si="0"/>
        <v>14</v>
      </c>
      <c r="F47" s="189"/>
      <c r="G47" s="189">
        <v>14</v>
      </c>
      <c r="H47" s="194"/>
      <c r="I47" s="194"/>
      <c r="J47" s="194"/>
      <c r="K47" s="194"/>
    </row>
    <row r="48" spans="1:11" ht="13.5">
      <c r="A48" s="10"/>
      <c r="B48" s="153" t="s">
        <v>356</v>
      </c>
      <c r="C48" s="192" t="s">
        <v>269</v>
      </c>
      <c r="D48" s="193" t="s">
        <v>320</v>
      </c>
      <c r="E48" s="175">
        <f t="shared" si="0"/>
        <v>111</v>
      </c>
      <c r="F48" s="189">
        <v>51</v>
      </c>
      <c r="G48" s="189">
        <v>60</v>
      </c>
      <c r="H48" s="194"/>
      <c r="I48" s="194"/>
      <c r="J48" s="194"/>
      <c r="K48" s="194"/>
    </row>
    <row r="49" spans="1:11" ht="13.5">
      <c r="A49" s="10"/>
      <c r="B49" s="153" t="s">
        <v>356</v>
      </c>
      <c r="C49" s="192" t="s">
        <v>270</v>
      </c>
      <c r="D49" s="193" t="s">
        <v>321</v>
      </c>
      <c r="E49" s="175">
        <f t="shared" si="0"/>
        <v>5</v>
      </c>
      <c r="F49" s="189"/>
      <c r="G49" s="189">
        <v>5</v>
      </c>
      <c r="H49" s="194"/>
      <c r="I49" s="194"/>
      <c r="J49" s="194"/>
      <c r="K49" s="194"/>
    </row>
    <row r="50" spans="1:11" ht="24">
      <c r="A50" s="10"/>
      <c r="B50" s="153" t="s">
        <v>356</v>
      </c>
      <c r="C50" s="192" t="s">
        <v>435</v>
      </c>
      <c r="D50" s="193" t="s">
        <v>436</v>
      </c>
      <c r="E50" s="175">
        <f t="shared" si="0"/>
        <v>5</v>
      </c>
      <c r="F50" s="189"/>
      <c r="G50" s="189">
        <v>5</v>
      </c>
      <c r="H50" s="194"/>
      <c r="I50" s="195"/>
      <c r="J50" s="196"/>
      <c r="K50" s="197"/>
    </row>
    <row r="51" spans="1:11" ht="13.5">
      <c r="A51" s="10"/>
      <c r="B51" s="153" t="s">
        <v>356</v>
      </c>
      <c r="C51" s="192" t="s">
        <v>271</v>
      </c>
      <c r="D51" s="193" t="s">
        <v>322</v>
      </c>
      <c r="E51" s="175">
        <f t="shared" si="0"/>
        <v>106</v>
      </c>
      <c r="F51" s="189">
        <v>51</v>
      </c>
      <c r="G51" s="189">
        <v>55</v>
      </c>
      <c r="H51" s="194"/>
      <c r="I51" s="195"/>
      <c r="J51" s="196"/>
      <c r="K51" s="197"/>
    </row>
    <row r="52" spans="1:11" ht="24">
      <c r="A52" s="10"/>
      <c r="B52" s="153" t="s">
        <v>356</v>
      </c>
      <c r="C52" s="192">
        <v>2040601</v>
      </c>
      <c r="D52" s="198" t="s">
        <v>492</v>
      </c>
      <c r="E52" s="175">
        <f t="shared" si="0"/>
        <v>51</v>
      </c>
      <c r="F52" s="189">
        <v>51</v>
      </c>
      <c r="G52" s="189">
        <v>0</v>
      </c>
      <c r="H52" s="194"/>
      <c r="I52" s="199"/>
      <c r="J52" s="196"/>
      <c r="K52" s="197"/>
    </row>
    <row r="53" spans="1:11" ht="24">
      <c r="A53" s="10"/>
      <c r="B53" s="188" t="s">
        <v>356</v>
      </c>
      <c r="C53" s="200" t="s">
        <v>437</v>
      </c>
      <c r="D53" s="201" t="s">
        <v>387</v>
      </c>
      <c r="E53" s="175">
        <f t="shared" si="0"/>
        <v>2</v>
      </c>
      <c r="F53" s="202"/>
      <c r="G53" s="202">
        <v>2</v>
      </c>
      <c r="H53" s="203"/>
      <c r="I53" s="204"/>
      <c r="J53" s="205"/>
      <c r="K53" s="206"/>
    </row>
    <row r="54" spans="1:11" ht="13.5">
      <c r="A54" s="10"/>
      <c r="B54" s="153" t="s">
        <v>356</v>
      </c>
      <c r="C54" s="192" t="s">
        <v>438</v>
      </c>
      <c r="D54" s="193" t="s">
        <v>439</v>
      </c>
      <c r="E54" s="175">
        <f t="shared" si="0"/>
        <v>2</v>
      </c>
      <c r="F54" s="189"/>
      <c r="G54" s="189">
        <v>2</v>
      </c>
      <c r="H54" s="194"/>
      <c r="I54" s="192"/>
      <c r="J54" s="193"/>
      <c r="K54" s="189"/>
    </row>
    <row r="55" spans="1:11" ht="13.5">
      <c r="A55" s="10"/>
      <c r="B55" s="153" t="s">
        <v>356</v>
      </c>
      <c r="C55" s="192" t="s">
        <v>440</v>
      </c>
      <c r="D55" s="193" t="s">
        <v>441</v>
      </c>
      <c r="E55" s="175">
        <f t="shared" si="0"/>
        <v>5</v>
      </c>
      <c r="F55" s="189"/>
      <c r="G55" s="189">
        <v>5</v>
      </c>
      <c r="H55" s="194"/>
      <c r="I55" s="192"/>
      <c r="J55" s="193"/>
      <c r="K55" s="189"/>
    </row>
    <row r="56" spans="1:11" ht="13.5">
      <c r="A56" s="10"/>
      <c r="B56" s="153" t="s">
        <v>356</v>
      </c>
      <c r="C56" s="193" t="s">
        <v>272</v>
      </c>
      <c r="D56" s="193" t="s">
        <v>323</v>
      </c>
      <c r="E56" s="175">
        <v>40</v>
      </c>
      <c r="F56" s="207"/>
      <c r="G56" s="208">
        <f>E56</f>
        <v>40</v>
      </c>
      <c r="H56" s="194"/>
      <c r="I56" s="192"/>
      <c r="J56" s="193"/>
      <c r="K56" s="189"/>
    </row>
    <row r="57" spans="1:11" ht="13.5">
      <c r="A57" s="10"/>
      <c r="B57" s="153" t="s">
        <v>356</v>
      </c>
      <c r="C57" s="193" t="s">
        <v>273</v>
      </c>
      <c r="D57" s="193" t="s">
        <v>324</v>
      </c>
      <c r="E57" s="175">
        <v>40</v>
      </c>
      <c r="F57" s="207"/>
      <c r="G57" s="208">
        <f>E57</f>
        <v>40</v>
      </c>
      <c r="H57" s="194"/>
      <c r="I57" s="192"/>
      <c r="J57" s="193"/>
      <c r="K57" s="189"/>
    </row>
    <row r="58" spans="1:11" ht="21" customHeight="1">
      <c r="A58" s="10"/>
      <c r="B58" s="153" t="s">
        <v>356</v>
      </c>
      <c r="C58" s="193">
        <v>2050199</v>
      </c>
      <c r="D58" s="193" t="s">
        <v>495</v>
      </c>
      <c r="E58" s="175">
        <f t="shared" si="0"/>
        <v>40</v>
      </c>
      <c r="F58" s="207"/>
      <c r="G58" s="189">
        <v>40</v>
      </c>
      <c r="H58" s="194"/>
      <c r="I58" s="192"/>
      <c r="J58" s="193"/>
      <c r="K58" s="189"/>
    </row>
    <row r="59" spans="1:11" ht="24">
      <c r="A59" s="10"/>
      <c r="B59" s="153" t="s">
        <v>356</v>
      </c>
      <c r="C59" s="192" t="s">
        <v>274</v>
      </c>
      <c r="D59" s="193" t="s">
        <v>325</v>
      </c>
      <c r="E59" s="175">
        <f t="shared" si="0"/>
        <v>14</v>
      </c>
      <c r="F59" s="189"/>
      <c r="G59" s="189">
        <v>14</v>
      </c>
      <c r="H59" s="194"/>
      <c r="I59" s="194"/>
      <c r="J59" s="194"/>
      <c r="K59" s="194"/>
    </row>
    <row r="60" spans="1:11" ht="13.5">
      <c r="A60" s="10"/>
      <c r="B60" s="153" t="s">
        <v>356</v>
      </c>
      <c r="C60" s="192" t="s">
        <v>275</v>
      </c>
      <c r="D60" s="193" t="s">
        <v>326</v>
      </c>
      <c r="E60" s="175">
        <f t="shared" si="0"/>
        <v>12</v>
      </c>
      <c r="F60" s="189"/>
      <c r="G60" s="189">
        <v>12</v>
      </c>
      <c r="H60" s="194"/>
      <c r="I60" s="194"/>
      <c r="J60" s="194"/>
      <c r="K60" s="194"/>
    </row>
    <row r="61" spans="1:11" ht="13.5">
      <c r="A61" s="10"/>
      <c r="B61" s="153" t="s">
        <v>356</v>
      </c>
      <c r="C61" s="192">
        <v>2070109</v>
      </c>
      <c r="D61" s="193" t="s">
        <v>394</v>
      </c>
      <c r="E61" s="175">
        <f t="shared" si="0"/>
        <v>12</v>
      </c>
      <c r="F61" s="189"/>
      <c r="G61" s="189">
        <v>12</v>
      </c>
      <c r="H61" s="194"/>
      <c r="I61" s="194"/>
      <c r="J61" s="194"/>
      <c r="K61" s="194"/>
    </row>
    <row r="62" spans="1:11" ht="13.5">
      <c r="A62" s="10"/>
      <c r="B62" s="153" t="s">
        <v>356</v>
      </c>
      <c r="C62" s="192" t="s">
        <v>276</v>
      </c>
      <c r="D62" s="193" t="s">
        <v>327</v>
      </c>
      <c r="E62" s="175">
        <f t="shared" si="0"/>
        <v>2</v>
      </c>
      <c r="F62" s="189"/>
      <c r="G62" s="189">
        <v>2</v>
      </c>
      <c r="H62" s="194"/>
      <c r="I62" s="194"/>
      <c r="J62" s="194"/>
      <c r="K62" s="194"/>
    </row>
    <row r="63" spans="1:11" ht="24">
      <c r="A63" s="10"/>
      <c r="B63" s="153" t="s">
        <v>356</v>
      </c>
      <c r="C63" s="192" t="s">
        <v>442</v>
      </c>
      <c r="D63" s="193" t="s">
        <v>423</v>
      </c>
      <c r="E63" s="175">
        <f t="shared" si="0"/>
        <v>2</v>
      </c>
      <c r="F63" s="189"/>
      <c r="G63" s="189">
        <v>2</v>
      </c>
      <c r="H63" s="194"/>
      <c r="I63" s="194"/>
      <c r="J63" s="194"/>
      <c r="K63" s="194"/>
    </row>
    <row r="64" spans="1:11" ht="24">
      <c r="A64" s="10"/>
      <c r="B64" s="153" t="s">
        <v>356</v>
      </c>
      <c r="C64" s="192" t="s">
        <v>277</v>
      </c>
      <c r="D64" s="193" t="s">
        <v>328</v>
      </c>
      <c r="E64" s="175">
        <f t="shared" si="0"/>
        <v>344</v>
      </c>
      <c r="F64" s="189">
        <v>187</v>
      </c>
      <c r="G64" s="189">
        <v>157</v>
      </c>
      <c r="H64" s="194"/>
      <c r="I64" s="194"/>
      <c r="J64" s="194"/>
      <c r="K64" s="194"/>
    </row>
    <row r="65" spans="1:11" ht="13.5">
      <c r="A65" s="10"/>
      <c r="B65" s="153" t="s">
        <v>356</v>
      </c>
      <c r="C65" s="192" t="s">
        <v>278</v>
      </c>
      <c r="D65" s="193" t="s">
        <v>329</v>
      </c>
      <c r="E65" s="175">
        <f t="shared" si="0"/>
        <v>142</v>
      </c>
      <c r="F65" s="189">
        <v>71</v>
      </c>
      <c r="G65" s="189">
        <v>71</v>
      </c>
      <c r="H65" s="194"/>
      <c r="I65" s="194"/>
      <c r="J65" s="194"/>
      <c r="K65" s="194"/>
    </row>
    <row r="66" spans="1:11" ht="24">
      <c r="A66" s="10"/>
      <c r="B66" s="153" t="s">
        <v>356</v>
      </c>
      <c r="C66" s="192" t="s">
        <v>374</v>
      </c>
      <c r="D66" s="193" t="s">
        <v>365</v>
      </c>
      <c r="E66" s="175">
        <f t="shared" si="0"/>
        <v>77</v>
      </c>
      <c r="F66" s="189">
        <v>71</v>
      </c>
      <c r="G66" s="189">
        <v>6</v>
      </c>
      <c r="H66" s="194"/>
      <c r="I66" s="194"/>
      <c r="J66" s="194"/>
      <c r="K66" s="194"/>
    </row>
    <row r="67" spans="1:11" ht="24">
      <c r="A67" s="10"/>
      <c r="B67" s="153" t="s">
        <v>356</v>
      </c>
      <c r="C67" s="177" t="s">
        <v>443</v>
      </c>
      <c r="D67" s="174" t="s">
        <v>444</v>
      </c>
      <c r="E67" s="175">
        <f t="shared" si="0"/>
        <v>2</v>
      </c>
      <c r="F67" s="176"/>
      <c r="G67" s="176">
        <v>2</v>
      </c>
      <c r="H67" s="157"/>
      <c r="I67" s="157"/>
      <c r="J67" s="157"/>
      <c r="K67" s="157"/>
    </row>
    <row r="68" spans="1:11" ht="13.5">
      <c r="A68" s="10"/>
      <c r="B68" s="153" t="s">
        <v>356</v>
      </c>
      <c r="C68" s="177" t="s">
        <v>445</v>
      </c>
      <c r="D68" s="174" t="s">
        <v>446</v>
      </c>
      <c r="E68" s="175">
        <f t="shared" si="0"/>
        <v>4</v>
      </c>
      <c r="F68" s="176"/>
      <c r="G68" s="176">
        <v>4</v>
      </c>
      <c r="H68" s="157"/>
      <c r="I68" s="157"/>
      <c r="J68" s="157"/>
      <c r="K68" s="157"/>
    </row>
    <row r="69" spans="1:11" ht="24">
      <c r="A69" s="10"/>
      <c r="B69" s="153" t="s">
        <v>356</v>
      </c>
      <c r="C69" s="177" t="s">
        <v>447</v>
      </c>
      <c r="D69" s="174" t="s">
        <v>448</v>
      </c>
      <c r="E69" s="175">
        <f t="shared" si="0"/>
        <v>30</v>
      </c>
      <c r="F69" s="176"/>
      <c r="G69" s="176">
        <v>30</v>
      </c>
      <c r="H69" s="157"/>
      <c r="I69" s="157"/>
      <c r="J69" s="157"/>
      <c r="K69" s="157"/>
    </row>
    <row r="70" spans="1:11" ht="24">
      <c r="A70" s="10"/>
      <c r="B70" s="153" t="s">
        <v>356</v>
      </c>
      <c r="C70" s="177" t="s">
        <v>449</v>
      </c>
      <c r="D70" s="174" t="s">
        <v>450</v>
      </c>
      <c r="E70" s="175">
        <f t="shared" si="0"/>
        <v>25</v>
      </c>
      <c r="F70" s="176"/>
      <c r="G70" s="176">
        <v>25</v>
      </c>
      <c r="H70" s="157"/>
      <c r="I70" s="157"/>
      <c r="J70" s="157"/>
      <c r="K70" s="157"/>
    </row>
    <row r="71" spans="1:11" ht="24">
      <c r="A71" s="10"/>
      <c r="B71" s="153" t="s">
        <v>356</v>
      </c>
      <c r="C71" s="177">
        <v>20805</v>
      </c>
      <c r="D71" s="174" t="s">
        <v>330</v>
      </c>
      <c r="E71" s="175">
        <f t="shared" si="0"/>
        <v>116</v>
      </c>
      <c r="F71" s="176">
        <v>116</v>
      </c>
      <c r="G71" s="176">
        <v>0</v>
      </c>
      <c r="H71" s="157"/>
      <c r="I71" s="157"/>
      <c r="J71" s="157"/>
      <c r="K71" s="157"/>
    </row>
    <row r="72" spans="1:11" ht="24">
      <c r="A72" s="10"/>
      <c r="B72" s="153" t="s">
        <v>356</v>
      </c>
      <c r="C72" s="177">
        <v>2080501</v>
      </c>
      <c r="D72" s="174" t="s">
        <v>366</v>
      </c>
      <c r="E72" s="175">
        <f t="shared" si="0"/>
        <v>116</v>
      </c>
      <c r="F72" s="176">
        <v>116</v>
      </c>
      <c r="G72" s="176">
        <v>0</v>
      </c>
      <c r="H72" s="157"/>
      <c r="I72" s="157"/>
      <c r="J72" s="157"/>
      <c r="K72" s="157"/>
    </row>
    <row r="73" spans="1:11" ht="13.5">
      <c r="A73" s="10"/>
      <c r="B73" s="153" t="s">
        <v>356</v>
      </c>
      <c r="C73" s="177" t="s">
        <v>280</v>
      </c>
      <c r="D73" s="174" t="s">
        <v>331</v>
      </c>
      <c r="E73" s="175">
        <f t="shared" si="0"/>
        <v>45</v>
      </c>
      <c r="F73" s="176"/>
      <c r="G73" s="176">
        <v>45</v>
      </c>
      <c r="H73" s="157"/>
      <c r="I73" s="157"/>
      <c r="J73" s="157"/>
      <c r="K73" s="157"/>
    </row>
    <row r="74" spans="1:11" ht="24">
      <c r="A74" s="10"/>
      <c r="B74" s="153" t="s">
        <v>356</v>
      </c>
      <c r="C74" s="177" t="s">
        <v>451</v>
      </c>
      <c r="D74" s="174" t="s">
        <v>452</v>
      </c>
      <c r="E74" s="175">
        <f t="shared" si="0"/>
        <v>45</v>
      </c>
      <c r="F74" s="176"/>
      <c r="G74" s="176">
        <v>45</v>
      </c>
      <c r="H74" s="157"/>
      <c r="I74" s="157"/>
      <c r="J74" s="157"/>
      <c r="K74" s="157"/>
    </row>
    <row r="75" spans="1:11" ht="13.5">
      <c r="A75" s="10"/>
      <c r="B75" s="153" t="s">
        <v>356</v>
      </c>
      <c r="C75" s="177" t="s">
        <v>281</v>
      </c>
      <c r="D75" s="174" t="s">
        <v>332</v>
      </c>
      <c r="E75" s="175">
        <f aca="true" t="shared" si="1" ref="E75:E127">F75+G75</f>
        <v>30</v>
      </c>
      <c r="F75" s="176"/>
      <c r="G75" s="176">
        <v>30</v>
      </c>
      <c r="H75" s="157"/>
      <c r="I75" s="157"/>
      <c r="J75" s="157"/>
      <c r="K75" s="157"/>
    </row>
    <row r="76" spans="1:11" ht="13.5">
      <c r="A76" s="10"/>
      <c r="B76" s="153" t="s">
        <v>356</v>
      </c>
      <c r="C76" s="177">
        <v>2081004</v>
      </c>
      <c r="D76" s="174" t="s">
        <v>397</v>
      </c>
      <c r="E76" s="175">
        <f t="shared" si="1"/>
        <v>30</v>
      </c>
      <c r="F76" s="176"/>
      <c r="G76" s="176">
        <v>30</v>
      </c>
      <c r="H76" s="157"/>
      <c r="I76" s="157"/>
      <c r="J76" s="157"/>
      <c r="K76" s="157"/>
    </row>
    <row r="77" spans="1:11" ht="13.5">
      <c r="A77" s="10"/>
      <c r="B77" s="153" t="s">
        <v>356</v>
      </c>
      <c r="C77" s="177" t="s">
        <v>282</v>
      </c>
      <c r="D77" s="174" t="s">
        <v>333</v>
      </c>
      <c r="E77" s="175">
        <f t="shared" si="1"/>
        <v>3</v>
      </c>
      <c r="F77" s="176"/>
      <c r="G77" s="176">
        <v>3</v>
      </c>
      <c r="H77" s="157"/>
      <c r="I77" s="157"/>
      <c r="J77" s="157"/>
      <c r="K77" s="157"/>
    </row>
    <row r="78" spans="1:11" ht="24">
      <c r="A78" s="10"/>
      <c r="B78" s="153" t="s">
        <v>356</v>
      </c>
      <c r="C78" s="177" t="s">
        <v>453</v>
      </c>
      <c r="D78" s="174" t="s">
        <v>454</v>
      </c>
      <c r="E78" s="175">
        <f t="shared" si="1"/>
        <v>3</v>
      </c>
      <c r="F78" s="176"/>
      <c r="G78" s="176">
        <v>3</v>
      </c>
      <c r="H78" s="157"/>
      <c r="I78" s="157"/>
      <c r="J78" s="157"/>
      <c r="K78" s="157"/>
    </row>
    <row r="79" spans="1:11" ht="24">
      <c r="A79" s="10"/>
      <c r="B79" s="153" t="s">
        <v>356</v>
      </c>
      <c r="C79" s="177" t="s">
        <v>283</v>
      </c>
      <c r="D79" s="174" t="s">
        <v>334</v>
      </c>
      <c r="E79" s="175">
        <f t="shared" si="1"/>
        <v>2</v>
      </c>
      <c r="F79" s="176"/>
      <c r="G79" s="176">
        <v>2</v>
      </c>
      <c r="H79" s="157"/>
      <c r="I79" s="157"/>
      <c r="J79" s="157"/>
      <c r="K79" s="157"/>
    </row>
    <row r="80" spans="1:11" ht="24">
      <c r="A80" s="10"/>
      <c r="B80" s="153" t="s">
        <v>356</v>
      </c>
      <c r="C80" s="177" t="s">
        <v>455</v>
      </c>
      <c r="D80" s="174" t="s">
        <v>456</v>
      </c>
      <c r="E80" s="175">
        <f t="shared" si="1"/>
        <v>2</v>
      </c>
      <c r="F80" s="176"/>
      <c r="G80" s="176">
        <v>2</v>
      </c>
      <c r="H80" s="157"/>
      <c r="I80" s="157"/>
      <c r="J80" s="157"/>
      <c r="K80" s="157"/>
    </row>
    <row r="81" spans="1:11" ht="13.5">
      <c r="A81" s="10"/>
      <c r="B81" s="153" t="s">
        <v>356</v>
      </c>
      <c r="C81" s="177" t="s">
        <v>284</v>
      </c>
      <c r="D81" s="174" t="s">
        <v>335</v>
      </c>
      <c r="E81" s="175">
        <f t="shared" si="1"/>
        <v>4</v>
      </c>
      <c r="F81" s="176"/>
      <c r="G81" s="176">
        <v>4</v>
      </c>
      <c r="H81" s="157"/>
      <c r="I81" s="157"/>
      <c r="J81" s="157"/>
      <c r="K81" s="157"/>
    </row>
    <row r="82" spans="1:11" ht="24">
      <c r="A82" s="10"/>
      <c r="B82" s="153" t="s">
        <v>356</v>
      </c>
      <c r="C82" s="177" t="s">
        <v>285</v>
      </c>
      <c r="D82" s="174" t="s">
        <v>457</v>
      </c>
      <c r="E82" s="175">
        <f t="shared" si="1"/>
        <v>2</v>
      </c>
      <c r="F82" s="176"/>
      <c r="G82" s="176">
        <v>2</v>
      </c>
      <c r="H82" s="157"/>
      <c r="I82" s="157"/>
      <c r="J82" s="157"/>
      <c r="K82" s="157"/>
    </row>
    <row r="83" spans="1:11" ht="24">
      <c r="A83" s="10"/>
      <c r="B83" s="153" t="s">
        <v>356</v>
      </c>
      <c r="C83" s="177" t="s">
        <v>458</v>
      </c>
      <c r="D83" s="174" t="s">
        <v>457</v>
      </c>
      <c r="E83" s="175">
        <f t="shared" si="1"/>
        <v>2</v>
      </c>
      <c r="F83" s="176"/>
      <c r="G83" s="176">
        <v>2</v>
      </c>
      <c r="H83" s="157"/>
      <c r="I83" s="157"/>
      <c r="J83" s="157"/>
      <c r="K83" s="157"/>
    </row>
    <row r="84" spans="1:11" ht="24">
      <c r="A84" s="10"/>
      <c r="B84" s="153" t="s">
        <v>356</v>
      </c>
      <c r="C84" s="177" t="s">
        <v>286</v>
      </c>
      <c r="D84" s="174" t="s">
        <v>337</v>
      </c>
      <c r="E84" s="175">
        <f t="shared" si="1"/>
        <v>130</v>
      </c>
      <c r="F84" s="176">
        <v>67</v>
      </c>
      <c r="G84" s="176">
        <v>63</v>
      </c>
      <c r="H84" s="157"/>
      <c r="I84" s="157"/>
      <c r="J84" s="157"/>
      <c r="K84" s="157"/>
    </row>
    <row r="85" spans="1:11" ht="36">
      <c r="A85" s="10"/>
      <c r="B85" s="153" t="s">
        <v>356</v>
      </c>
      <c r="C85" s="177" t="s">
        <v>287</v>
      </c>
      <c r="D85" s="174" t="s">
        <v>338</v>
      </c>
      <c r="E85" s="175">
        <f t="shared" si="1"/>
        <v>5</v>
      </c>
      <c r="F85" s="176"/>
      <c r="G85" s="176">
        <v>5</v>
      </c>
      <c r="H85" s="157"/>
      <c r="I85" s="157"/>
      <c r="J85" s="157"/>
      <c r="K85" s="157"/>
    </row>
    <row r="86" spans="1:11" ht="24">
      <c r="A86" s="10"/>
      <c r="B86" s="153" t="s">
        <v>356</v>
      </c>
      <c r="C86" s="177">
        <v>2100101</v>
      </c>
      <c r="D86" s="174" t="s">
        <v>459</v>
      </c>
      <c r="E86" s="175">
        <f t="shared" si="1"/>
        <v>5</v>
      </c>
      <c r="F86" s="176"/>
      <c r="G86" s="176">
        <v>5</v>
      </c>
      <c r="H86" s="157"/>
      <c r="I86" s="157"/>
      <c r="J86" s="157"/>
      <c r="K86" s="157"/>
    </row>
    <row r="87" spans="1:11" ht="13.5">
      <c r="A87" s="10"/>
      <c r="B87" s="153" t="s">
        <v>356</v>
      </c>
      <c r="C87" s="177" t="s">
        <v>288</v>
      </c>
      <c r="D87" s="174" t="s">
        <v>339</v>
      </c>
      <c r="E87" s="175">
        <f t="shared" si="1"/>
        <v>8</v>
      </c>
      <c r="F87" s="176"/>
      <c r="G87" s="176">
        <v>8</v>
      </c>
      <c r="H87" s="157"/>
      <c r="I87" s="157"/>
      <c r="J87" s="157"/>
      <c r="K87" s="157"/>
    </row>
    <row r="88" spans="1:11" ht="13.5">
      <c r="A88" s="10"/>
      <c r="B88" s="153" t="s">
        <v>356</v>
      </c>
      <c r="C88" s="177" t="s">
        <v>401</v>
      </c>
      <c r="D88" s="174" t="s">
        <v>402</v>
      </c>
      <c r="E88" s="175">
        <f t="shared" si="1"/>
        <v>8</v>
      </c>
      <c r="F88" s="176"/>
      <c r="G88" s="176">
        <v>8</v>
      </c>
      <c r="H88" s="157"/>
      <c r="I88" s="157"/>
      <c r="J88" s="157"/>
      <c r="K88" s="157"/>
    </row>
    <row r="89" spans="1:11" ht="13.5">
      <c r="A89" s="10"/>
      <c r="B89" s="153" t="s">
        <v>356</v>
      </c>
      <c r="C89" s="177" t="s">
        <v>289</v>
      </c>
      <c r="D89" s="174" t="s">
        <v>340</v>
      </c>
      <c r="E89" s="175">
        <f t="shared" si="1"/>
        <v>105</v>
      </c>
      <c r="F89" s="176">
        <v>67</v>
      </c>
      <c r="G89" s="176">
        <v>38</v>
      </c>
      <c r="H89" s="157"/>
      <c r="I89" s="157"/>
      <c r="J89" s="157"/>
      <c r="K89" s="157"/>
    </row>
    <row r="90" spans="1:11" ht="13.5">
      <c r="A90" s="10"/>
      <c r="B90" s="153" t="s">
        <v>356</v>
      </c>
      <c r="C90" s="177">
        <v>2100701</v>
      </c>
      <c r="D90" s="174" t="s">
        <v>360</v>
      </c>
      <c r="E90" s="175">
        <f t="shared" si="1"/>
        <v>67</v>
      </c>
      <c r="F90" s="176">
        <v>67</v>
      </c>
      <c r="G90" s="182">
        <v>0</v>
      </c>
      <c r="H90" s="157"/>
      <c r="I90" s="157"/>
      <c r="J90" s="157"/>
      <c r="K90" s="157"/>
    </row>
    <row r="91" spans="1:11" ht="24">
      <c r="A91" s="10"/>
      <c r="B91" s="153" t="s">
        <v>356</v>
      </c>
      <c r="C91" s="177" t="s">
        <v>460</v>
      </c>
      <c r="D91" s="174" t="s">
        <v>387</v>
      </c>
      <c r="E91" s="175">
        <f t="shared" si="1"/>
        <v>14</v>
      </c>
      <c r="F91" s="176"/>
      <c r="G91" s="176">
        <v>14</v>
      </c>
      <c r="H91" s="157"/>
      <c r="I91" s="157"/>
      <c r="J91" s="157"/>
      <c r="K91" s="157"/>
    </row>
    <row r="92" spans="1:11" ht="24">
      <c r="A92" s="10"/>
      <c r="B92" s="153" t="s">
        <v>356</v>
      </c>
      <c r="C92" s="177" t="s">
        <v>461</v>
      </c>
      <c r="D92" s="174" t="s">
        <v>462</v>
      </c>
      <c r="E92" s="175">
        <f t="shared" si="1"/>
        <v>5</v>
      </c>
      <c r="F92" s="176"/>
      <c r="G92" s="176">
        <v>5</v>
      </c>
      <c r="H92" s="157"/>
      <c r="I92" s="157"/>
      <c r="J92" s="157"/>
      <c r="K92" s="157"/>
    </row>
    <row r="93" spans="1:11" ht="24">
      <c r="A93" s="10"/>
      <c r="B93" s="153" t="s">
        <v>356</v>
      </c>
      <c r="C93" s="177" t="s">
        <v>461</v>
      </c>
      <c r="D93" s="174" t="s">
        <v>462</v>
      </c>
      <c r="E93" s="175">
        <f t="shared" si="1"/>
        <v>2</v>
      </c>
      <c r="F93" s="176"/>
      <c r="G93" s="176">
        <v>2</v>
      </c>
      <c r="H93" s="157"/>
      <c r="I93" s="157"/>
      <c r="J93" s="157"/>
      <c r="K93" s="157"/>
    </row>
    <row r="94" spans="1:11" ht="36">
      <c r="A94" s="10"/>
      <c r="B94" s="153" t="s">
        <v>356</v>
      </c>
      <c r="C94" s="177" t="s">
        <v>463</v>
      </c>
      <c r="D94" s="174" t="s">
        <v>464</v>
      </c>
      <c r="E94" s="175">
        <f t="shared" si="1"/>
        <v>5</v>
      </c>
      <c r="F94" s="176"/>
      <c r="G94" s="176">
        <v>5</v>
      </c>
      <c r="H94" s="157"/>
      <c r="I94" s="157"/>
      <c r="J94" s="157"/>
      <c r="K94" s="157"/>
    </row>
    <row r="95" spans="1:11" ht="24">
      <c r="A95" s="10"/>
      <c r="B95" s="153" t="s">
        <v>356</v>
      </c>
      <c r="C95" s="177" t="s">
        <v>465</v>
      </c>
      <c r="D95" s="174" t="s">
        <v>466</v>
      </c>
      <c r="E95" s="175">
        <f t="shared" si="1"/>
        <v>12</v>
      </c>
      <c r="F95" s="176"/>
      <c r="G95" s="176">
        <v>12</v>
      </c>
      <c r="H95" s="157"/>
      <c r="I95" s="157"/>
      <c r="J95" s="157"/>
      <c r="K95" s="157"/>
    </row>
    <row r="96" spans="1:11" ht="24">
      <c r="A96" s="10"/>
      <c r="B96" s="153" t="s">
        <v>356</v>
      </c>
      <c r="C96" s="177" t="s">
        <v>290</v>
      </c>
      <c r="D96" s="174" t="s">
        <v>341</v>
      </c>
      <c r="E96" s="175">
        <f t="shared" si="1"/>
        <v>12</v>
      </c>
      <c r="F96" s="176"/>
      <c r="G96" s="176">
        <v>12</v>
      </c>
      <c r="H96" s="157"/>
      <c r="I96" s="157"/>
      <c r="J96" s="157"/>
      <c r="K96" s="157"/>
    </row>
    <row r="97" spans="1:11" ht="13.5">
      <c r="A97" s="10"/>
      <c r="B97" s="153" t="s">
        <v>356</v>
      </c>
      <c r="C97" s="177">
        <v>2101016</v>
      </c>
      <c r="D97" s="174" t="s">
        <v>467</v>
      </c>
      <c r="E97" s="175">
        <f t="shared" si="1"/>
        <v>12</v>
      </c>
      <c r="F97" s="176"/>
      <c r="G97" s="176">
        <v>12</v>
      </c>
      <c r="H97" s="157"/>
      <c r="I97" s="157"/>
      <c r="J97" s="157"/>
      <c r="K97" s="157"/>
    </row>
    <row r="98" spans="1:11" ht="13.5">
      <c r="A98" s="10"/>
      <c r="B98" s="153" t="s">
        <v>356</v>
      </c>
      <c r="C98" s="177" t="s">
        <v>291</v>
      </c>
      <c r="D98" s="174" t="s">
        <v>342</v>
      </c>
      <c r="E98" s="175">
        <f t="shared" si="1"/>
        <v>1</v>
      </c>
      <c r="F98" s="176"/>
      <c r="G98" s="176">
        <v>1</v>
      </c>
      <c r="H98" s="157"/>
      <c r="I98" s="157"/>
      <c r="J98" s="157"/>
      <c r="K98" s="157"/>
    </row>
    <row r="99" spans="1:11" ht="24">
      <c r="A99" s="10"/>
      <c r="B99" s="153" t="s">
        <v>356</v>
      </c>
      <c r="C99" s="177" t="s">
        <v>292</v>
      </c>
      <c r="D99" s="174" t="s">
        <v>343</v>
      </c>
      <c r="E99" s="175">
        <f t="shared" si="1"/>
        <v>1</v>
      </c>
      <c r="F99" s="176"/>
      <c r="G99" s="176">
        <v>1</v>
      </c>
      <c r="H99" s="157"/>
      <c r="I99" s="157"/>
      <c r="J99" s="157"/>
      <c r="K99" s="157"/>
    </row>
    <row r="100" spans="1:11" ht="24">
      <c r="A100" s="10"/>
      <c r="B100" s="153" t="s">
        <v>356</v>
      </c>
      <c r="C100" s="177" t="s">
        <v>468</v>
      </c>
      <c r="D100" s="174" t="s">
        <v>469</v>
      </c>
      <c r="E100" s="175">
        <f t="shared" si="1"/>
        <v>1</v>
      </c>
      <c r="F100" s="176"/>
      <c r="G100" s="176">
        <v>1</v>
      </c>
      <c r="H100" s="157"/>
      <c r="I100" s="157"/>
      <c r="J100" s="157"/>
      <c r="K100" s="157"/>
    </row>
    <row r="101" spans="1:11" ht="13.5">
      <c r="A101" s="10"/>
      <c r="B101" s="153" t="s">
        <v>356</v>
      </c>
      <c r="C101" s="177" t="s">
        <v>293</v>
      </c>
      <c r="D101" s="174" t="s">
        <v>344</v>
      </c>
      <c r="E101" s="175">
        <f t="shared" si="1"/>
        <v>571</v>
      </c>
      <c r="F101" s="176">
        <v>39</v>
      </c>
      <c r="G101" s="176">
        <v>532</v>
      </c>
      <c r="H101" s="157"/>
      <c r="I101" s="157"/>
      <c r="J101" s="157"/>
      <c r="K101" s="157"/>
    </row>
    <row r="102" spans="1:11" ht="24">
      <c r="A102" s="10"/>
      <c r="B102" s="153" t="s">
        <v>356</v>
      </c>
      <c r="C102" s="177" t="s">
        <v>294</v>
      </c>
      <c r="D102" s="174" t="s">
        <v>345</v>
      </c>
      <c r="E102" s="175">
        <v>389</v>
      </c>
      <c r="F102" s="176"/>
      <c r="G102" s="176">
        <v>389</v>
      </c>
      <c r="H102" s="157"/>
      <c r="I102" s="157"/>
      <c r="J102" s="157"/>
      <c r="K102" s="157"/>
    </row>
    <row r="103" spans="1:11" ht="24">
      <c r="A103" s="10"/>
      <c r="B103" s="153" t="s">
        <v>356</v>
      </c>
      <c r="C103" s="177">
        <v>2120101</v>
      </c>
      <c r="D103" s="174" t="s">
        <v>367</v>
      </c>
      <c r="E103" s="175">
        <f t="shared" si="1"/>
        <v>39</v>
      </c>
      <c r="F103" s="176">
        <v>39</v>
      </c>
      <c r="G103" s="176">
        <v>0</v>
      </c>
      <c r="H103" s="157"/>
      <c r="I103" s="157"/>
      <c r="J103" s="157"/>
      <c r="K103" s="157"/>
    </row>
    <row r="104" spans="1:11" ht="24">
      <c r="A104" s="10"/>
      <c r="B104" s="153" t="s">
        <v>356</v>
      </c>
      <c r="C104" s="177" t="s">
        <v>470</v>
      </c>
      <c r="D104" s="174" t="s">
        <v>471</v>
      </c>
      <c r="E104" s="175">
        <v>180</v>
      </c>
      <c r="F104" s="176"/>
      <c r="G104" s="176">
        <v>180</v>
      </c>
      <c r="H104" s="157"/>
      <c r="I104" s="157"/>
      <c r="J104" s="157"/>
      <c r="K104" s="157"/>
    </row>
    <row r="105" spans="1:11" ht="24">
      <c r="A105" s="10"/>
      <c r="B105" s="153" t="s">
        <v>356</v>
      </c>
      <c r="C105" s="177" t="s">
        <v>470</v>
      </c>
      <c r="D105" s="174" t="s">
        <v>404</v>
      </c>
      <c r="E105" s="175">
        <f t="shared" si="1"/>
        <v>60</v>
      </c>
      <c r="F105" s="176"/>
      <c r="G105" s="176">
        <v>60</v>
      </c>
      <c r="H105" s="157"/>
      <c r="I105" s="157"/>
      <c r="J105" s="157"/>
      <c r="K105" s="157"/>
    </row>
    <row r="106" spans="1:11" ht="13.5">
      <c r="A106" s="10"/>
      <c r="B106" s="153" t="s">
        <v>356</v>
      </c>
      <c r="C106" s="177" t="s">
        <v>472</v>
      </c>
      <c r="D106" s="174" t="s">
        <v>473</v>
      </c>
      <c r="E106" s="175">
        <f t="shared" si="1"/>
        <v>10</v>
      </c>
      <c r="F106" s="176"/>
      <c r="G106" s="176">
        <v>10</v>
      </c>
      <c r="H106" s="157"/>
      <c r="I106" s="157"/>
      <c r="J106" s="157"/>
      <c r="K106" s="157"/>
    </row>
    <row r="107" spans="1:11" ht="24">
      <c r="A107" s="10"/>
      <c r="B107" s="153" t="s">
        <v>356</v>
      </c>
      <c r="C107" s="177" t="s">
        <v>474</v>
      </c>
      <c r="D107" s="174" t="s">
        <v>475</v>
      </c>
      <c r="E107" s="175">
        <f t="shared" si="1"/>
        <v>100</v>
      </c>
      <c r="F107" s="176"/>
      <c r="G107" s="176">
        <v>100</v>
      </c>
      <c r="H107" s="157"/>
      <c r="I107" s="157"/>
      <c r="J107" s="157"/>
      <c r="K107" s="157"/>
    </row>
    <row r="108" spans="1:11" ht="24">
      <c r="A108" s="10"/>
      <c r="B108" s="153" t="s">
        <v>356</v>
      </c>
      <c r="C108" s="177" t="s">
        <v>295</v>
      </c>
      <c r="D108" s="174" t="s">
        <v>346</v>
      </c>
      <c r="E108" s="175">
        <v>20</v>
      </c>
      <c r="F108" s="176"/>
      <c r="G108" s="176">
        <v>20</v>
      </c>
      <c r="H108" s="157"/>
      <c r="I108" s="157"/>
      <c r="J108" s="157"/>
      <c r="K108" s="157"/>
    </row>
    <row r="109" spans="1:11" ht="24">
      <c r="A109" s="10"/>
      <c r="B109" s="153" t="s">
        <v>356</v>
      </c>
      <c r="C109" s="177" t="s">
        <v>476</v>
      </c>
      <c r="D109" s="174" t="s">
        <v>477</v>
      </c>
      <c r="E109" s="175">
        <v>20</v>
      </c>
      <c r="F109" s="176"/>
      <c r="G109" s="176">
        <v>20</v>
      </c>
      <c r="H109" s="157"/>
      <c r="I109" s="157"/>
      <c r="J109" s="157"/>
      <c r="K109" s="157"/>
    </row>
    <row r="110" spans="1:11" ht="24">
      <c r="A110" s="10"/>
      <c r="B110" s="153" t="s">
        <v>356</v>
      </c>
      <c r="C110" s="177" t="s">
        <v>296</v>
      </c>
      <c r="D110" s="174" t="s">
        <v>347</v>
      </c>
      <c r="E110" s="175">
        <f t="shared" si="1"/>
        <v>162</v>
      </c>
      <c r="F110" s="176"/>
      <c r="G110" s="176">
        <v>162</v>
      </c>
      <c r="H110" s="157"/>
      <c r="I110" s="157"/>
      <c r="J110" s="157"/>
      <c r="K110" s="157"/>
    </row>
    <row r="111" spans="1:11" ht="24">
      <c r="A111" s="10"/>
      <c r="B111" s="153" t="s">
        <v>356</v>
      </c>
      <c r="C111" s="177" t="s">
        <v>478</v>
      </c>
      <c r="D111" s="174" t="s">
        <v>347</v>
      </c>
      <c r="E111" s="175">
        <f t="shared" si="1"/>
        <v>162</v>
      </c>
      <c r="F111" s="176"/>
      <c r="G111" s="176">
        <v>162</v>
      </c>
      <c r="H111" s="157"/>
      <c r="I111" s="157"/>
      <c r="J111" s="157"/>
      <c r="K111" s="157"/>
    </row>
    <row r="112" spans="1:11" ht="13.5">
      <c r="A112" s="10"/>
      <c r="B112" s="153" t="s">
        <v>356</v>
      </c>
      <c r="C112" s="177" t="s">
        <v>297</v>
      </c>
      <c r="D112" s="174" t="s">
        <v>348</v>
      </c>
      <c r="E112" s="175">
        <f t="shared" si="1"/>
        <v>62</v>
      </c>
      <c r="F112" s="176"/>
      <c r="G112" s="176">
        <v>62</v>
      </c>
      <c r="H112" s="157"/>
      <c r="I112" s="157"/>
      <c r="J112" s="157"/>
      <c r="K112" s="157"/>
    </row>
    <row r="113" spans="1:11" ht="13.5">
      <c r="A113" s="10"/>
      <c r="B113" s="153" t="s">
        <v>356</v>
      </c>
      <c r="C113" s="167" t="s">
        <v>298</v>
      </c>
      <c r="D113" s="167" t="s">
        <v>349</v>
      </c>
      <c r="E113" s="175">
        <f t="shared" si="1"/>
        <v>12</v>
      </c>
      <c r="F113" s="10"/>
      <c r="G113" s="154">
        <v>12</v>
      </c>
      <c r="H113" s="157"/>
      <c r="I113" s="157"/>
      <c r="J113" s="157"/>
      <c r="K113" s="157"/>
    </row>
    <row r="114" spans="1:11" ht="13.5">
      <c r="A114" s="10"/>
      <c r="B114" s="153" t="s">
        <v>356</v>
      </c>
      <c r="C114" s="167">
        <v>2130199</v>
      </c>
      <c r="D114" s="191" t="s">
        <v>496</v>
      </c>
      <c r="E114" s="175">
        <f t="shared" si="1"/>
        <v>12</v>
      </c>
      <c r="F114" s="10"/>
      <c r="G114" s="154">
        <v>12</v>
      </c>
      <c r="H114" s="157"/>
      <c r="I114" s="157"/>
      <c r="J114" s="157"/>
      <c r="K114" s="157"/>
    </row>
    <row r="115" spans="1:11" ht="13.5">
      <c r="A115" s="10"/>
      <c r="B115" s="153" t="s">
        <v>356</v>
      </c>
      <c r="C115" s="177" t="s">
        <v>299</v>
      </c>
      <c r="D115" s="174" t="s">
        <v>350</v>
      </c>
      <c r="E115" s="175">
        <f t="shared" si="1"/>
        <v>5</v>
      </c>
      <c r="F115" s="176"/>
      <c r="G115" s="176">
        <v>5</v>
      </c>
      <c r="H115" s="157"/>
      <c r="I115" s="157"/>
      <c r="J115" s="157"/>
      <c r="K115" s="157"/>
    </row>
    <row r="116" spans="1:11" ht="13.5">
      <c r="A116" s="10"/>
      <c r="B116" s="153" t="s">
        <v>356</v>
      </c>
      <c r="C116" s="177" t="s">
        <v>479</v>
      </c>
      <c r="D116" s="174" t="s">
        <v>480</v>
      </c>
      <c r="E116" s="175">
        <f t="shared" si="1"/>
        <v>5</v>
      </c>
      <c r="F116" s="176"/>
      <c r="G116" s="176">
        <v>5</v>
      </c>
      <c r="H116" s="157"/>
      <c r="I116" s="157"/>
      <c r="J116" s="157"/>
      <c r="K116" s="157"/>
    </row>
    <row r="117" spans="1:11" ht="13.5">
      <c r="A117" s="10"/>
      <c r="B117" s="153" t="s">
        <v>356</v>
      </c>
      <c r="C117" s="177" t="s">
        <v>300</v>
      </c>
      <c r="D117" s="174" t="s">
        <v>351</v>
      </c>
      <c r="E117" s="175">
        <f t="shared" si="1"/>
        <v>45</v>
      </c>
      <c r="F117" s="176"/>
      <c r="G117" s="176">
        <v>45</v>
      </c>
      <c r="H117" s="157"/>
      <c r="I117" s="157"/>
      <c r="J117" s="157"/>
      <c r="K117" s="157"/>
    </row>
    <row r="118" spans="1:11" ht="24">
      <c r="A118" s="10"/>
      <c r="B118" s="153" t="s">
        <v>356</v>
      </c>
      <c r="C118" s="177" t="s">
        <v>481</v>
      </c>
      <c r="D118" s="174" t="s">
        <v>482</v>
      </c>
      <c r="E118" s="175">
        <f t="shared" si="1"/>
        <v>5</v>
      </c>
      <c r="F118" s="176"/>
      <c r="G118" s="176">
        <v>5</v>
      </c>
      <c r="H118" s="157"/>
      <c r="I118" s="157"/>
      <c r="J118" s="157"/>
      <c r="K118" s="157"/>
    </row>
    <row r="119" spans="1:11" ht="13.5">
      <c r="A119" s="10"/>
      <c r="B119" s="153" t="s">
        <v>356</v>
      </c>
      <c r="C119" s="177" t="s">
        <v>483</v>
      </c>
      <c r="D119" s="174" t="s">
        <v>484</v>
      </c>
      <c r="E119" s="175">
        <f t="shared" si="1"/>
        <v>20</v>
      </c>
      <c r="F119" s="176"/>
      <c r="G119" s="175">
        <v>20</v>
      </c>
      <c r="H119" s="157"/>
      <c r="I119" s="157"/>
      <c r="J119" s="157"/>
      <c r="K119" s="157"/>
    </row>
    <row r="120" spans="1:11" ht="13.5">
      <c r="A120" s="10"/>
      <c r="B120" s="153" t="s">
        <v>356</v>
      </c>
      <c r="C120" s="177" t="s">
        <v>485</v>
      </c>
      <c r="D120" s="174" t="s">
        <v>486</v>
      </c>
      <c r="E120" s="175">
        <f t="shared" si="1"/>
        <v>20</v>
      </c>
      <c r="F120" s="176"/>
      <c r="G120" s="175">
        <v>20</v>
      </c>
      <c r="H120" s="157"/>
      <c r="I120" s="157"/>
      <c r="J120" s="157"/>
      <c r="K120" s="157"/>
    </row>
    <row r="121" spans="1:11" ht="24">
      <c r="A121" s="10"/>
      <c r="B121" s="153" t="s">
        <v>356</v>
      </c>
      <c r="C121" s="177" t="s">
        <v>301</v>
      </c>
      <c r="D121" s="174" t="s">
        <v>352</v>
      </c>
      <c r="E121" s="175">
        <f t="shared" si="1"/>
        <v>21</v>
      </c>
      <c r="F121" s="176"/>
      <c r="G121" s="176">
        <v>21</v>
      </c>
      <c r="H121" s="157"/>
      <c r="I121" s="157"/>
      <c r="J121" s="157"/>
      <c r="K121" s="157"/>
    </row>
    <row r="122" spans="1:11" ht="13.5">
      <c r="A122" s="10"/>
      <c r="B122" s="153" t="s">
        <v>356</v>
      </c>
      <c r="C122" s="177" t="s">
        <v>302</v>
      </c>
      <c r="D122" s="174" t="s">
        <v>353</v>
      </c>
      <c r="E122" s="175">
        <f t="shared" si="1"/>
        <v>21</v>
      </c>
      <c r="F122" s="176"/>
      <c r="G122" s="176">
        <v>21</v>
      </c>
      <c r="H122" s="157"/>
      <c r="I122" s="157"/>
      <c r="J122" s="157"/>
      <c r="K122" s="157"/>
    </row>
    <row r="123" spans="1:11" ht="24">
      <c r="A123" s="10"/>
      <c r="B123" s="153" t="s">
        <v>356</v>
      </c>
      <c r="C123" s="177" t="s">
        <v>487</v>
      </c>
      <c r="D123" s="174" t="s">
        <v>387</v>
      </c>
      <c r="E123" s="175">
        <f t="shared" si="1"/>
        <v>21</v>
      </c>
      <c r="F123" s="176"/>
      <c r="G123" s="176">
        <v>21</v>
      </c>
      <c r="H123" s="157"/>
      <c r="I123" s="157"/>
      <c r="J123" s="157"/>
      <c r="K123" s="157"/>
    </row>
    <row r="124" spans="1:11" ht="13.5">
      <c r="A124" s="10"/>
      <c r="B124" s="153" t="s">
        <v>356</v>
      </c>
      <c r="C124" s="177" t="s">
        <v>303</v>
      </c>
      <c r="D124" s="174" t="s">
        <v>354</v>
      </c>
      <c r="E124" s="175">
        <f t="shared" si="1"/>
        <v>21</v>
      </c>
      <c r="F124" s="176"/>
      <c r="G124" s="176">
        <v>21</v>
      </c>
      <c r="H124" s="157"/>
      <c r="I124" s="157"/>
      <c r="J124" s="157"/>
      <c r="K124" s="157"/>
    </row>
    <row r="125" spans="1:11" ht="24">
      <c r="A125" s="10"/>
      <c r="B125" s="153" t="s">
        <v>356</v>
      </c>
      <c r="C125" s="177" t="s">
        <v>304</v>
      </c>
      <c r="D125" s="174" t="s">
        <v>355</v>
      </c>
      <c r="E125" s="175">
        <f t="shared" si="1"/>
        <v>21</v>
      </c>
      <c r="F125" s="176"/>
      <c r="G125" s="176">
        <v>21</v>
      </c>
      <c r="H125" s="157"/>
      <c r="I125" s="157"/>
      <c r="J125" s="157"/>
      <c r="K125" s="157"/>
    </row>
    <row r="126" spans="1:11" ht="24">
      <c r="A126" s="10"/>
      <c r="B126" s="153" t="s">
        <v>356</v>
      </c>
      <c r="C126" s="177" t="s">
        <v>488</v>
      </c>
      <c r="D126" s="174" t="s">
        <v>489</v>
      </c>
      <c r="E126" s="175">
        <f t="shared" si="1"/>
        <v>21</v>
      </c>
      <c r="F126" s="176"/>
      <c r="G126" s="176">
        <v>21</v>
      </c>
      <c r="H126" s="157"/>
      <c r="I126" s="157"/>
      <c r="J126" s="157"/>
      <c r="K126" s="157"/>
    </row>
    <row r="127" spans="1:11" ht="24" customHeight="1">
      <c r="A127" s="9"/>
      <c r="B127" s="153" t="s">
        <v>356</v>
      </c>
      <c r="C127" s="177">
        <v>227</v>
      </c>
      <c r="D127" s="174" t="s">
        <v>498</v>
      </c>
      <c r="E127" s="175">
        <f t="shared" si="1"/>
        <v>50</v>
      </c>
      <c r="F127" s="176"/>
      <c r="G127" s="176">
        <v>50</v>
      </c>
      <c r="H127" s="157"/>
      <c r="I127" s="190"/>
      <c r="J127" s="190"/>
      <c r="K127" s="190"/>
    </row>
  </sheetData>
  <sheetProtection formatCells="0" formatColumns="0" formatRows="0"/>
  <mergeCells count="12">
    <mergeCell ref="K7:K9"/>
    <mergeCell ref="A7:A9"/>
    <mergeCell ref="B7:B9"/>
    <mergeCell ref="E7:E9"/>
    <mergeCell ref="C7:D7"/>
    <mergeCell ref="D8:D9"/>
    <mergeCell ref="C4:G4"/>
    <mergeCell ref="F7:F9"/>
    <mergeCell ref="G7:G9"/>
    <mergeCell ref="H7:H9"/>
    <mergeCell ref="I7:I9"/>
    <mergeCell ref="J7:J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">
      <selection activeCell="C7" sqref="C7"/>
    </sheetView>
  </sheetViews>
  <sheetFormatPr defaultColWidth="9.00390625" defaultRowHeight="13.5"/>
  <cols>
    <col min="1" max="2" width="8.25390625" style="0" customWidth="1"/>
    <col min="3" max="3" width="8.50390625" style="0" bestFit="1" customWidth="1"/>
    <col min="4" max="4" width="7.625" style="0" customWidth="1"/>
    <col min="5" max="5" width="8.00390625" style="0" customWidth="1"/>
    <col min="6" max="6" width="8.375" style="0" customWidth="1"/>
    <col min="7" max="7" width="5.875" style="0" customWidth="1"/>
    <col min="8" max="8" width="7.75390625" style="0" customWidth="1"/>
    <col min="9" max="9" width="6.125" style="0" customWidth="1"/>
    <col min="10" max="11" width="7.625" style="0" customWidth="1"/>
    <col min="17" max="17" width="7.50390625" style="0" customWidth="1"/>
  </cols>
  <sheetData>
    <row r="1" spans="1:21" s="22" customFormat="1" ht="23.25" customHeigh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5"/>
      <c r="P1" s="55"/>
      <c r="Q1" s="55"/>
      <c r="R1" s="60"/>
      <c r="S1" s="57"/>
      <c r="T1" s="57"/>
      <c r="U1" s="57"/>
    </row>
    <row r="2" spans="1:21" s="22" customFormat="1" ht="23.25" customHeight="1">
      <c r="A2" s="253" t="s">
        <v>216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57"/>
      <c r="T2" s="57"/>
      <c r="U2" s="57"/>
    </row>
    <row r="3" spans="1:21" s="22" customFormat="1" ht="23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73"/>
      <c r="N3" s="58"/>
      <c r="O3" s="58"/>
      <c r="P3" s="249"/>
      <c r="Q3" s="249"/>
      <c r="R3" s="249"/>
      <c r="S3" s="57"/>
      <c r="T3" s="57"/>
      <c r="U3" s="57"/>
    </row>
    <row r="4" spans="1:21" s="67" customFormat="1" ht="23.25" customHeight="1">
      <c r="A4" s="254" t="s">
        <v>379</v>
      </c>
      <c r="B4" s="254"/>
      <c r="C4" s="254"/>
      <c r="D4" s="254"/>
      <c r="E4" s="254"/>
      <c r="F4" s="64"/>
      <c r="G4" s="64"/>
      <c r="H4" s="64"/>
      <c r="I4" s="64"/>
      <c r="J4" s="64"/>
      <c r="K4" s="64"/>
      <c r="L4" s="64"/>
      <c r="M4" s="64"/>
      <c r="N4" s="64"/>
      <c r="O4" s="65"/>
      <c r="P4" s="250" t="s">
        <v>13</v>
      </c>
      <c r="Q4" s="250"/>
      <c r="R4" s="250"/>
      <c r="S4" s="66"/>
      <c r="T4" s="66"/>
      <c r="U4" s="66"/>
    </row>
    <row r="5" spans="1:21" s="67" customFormat="1" ht="23.25" customHeight="1">
      <c r="A5" s="248" t="s">
        <v>63</v>
      </c>
      <c r="B5" s="255" t="s">
        <v>57</v>
      </c>
      <c r="C5" s="257" t="s">
        <v>64</v>
      </c>
      <c r="D5" s="247" t="s">
        <v>65</v>
      </c>
      <c r="E5" s="247"/>
      <c r="F5" s="247"/>
      <c r="G5" s="247"/>
      <c r="H5" s="247"/>
      <c r="I5" s="247" t="s">
        <v>66</v>
      </c>
      <c r="J5" s="247"/>
      <c r="K5" s="247"/>
      <c r="L5" s="247"/>
      <c r="M5" s="247"/>
      <c r="N5" s="247"/>
      <c r="O5" s="247"/>
      <c r="P5" s="247"/>
      <c r="Q5" s="248" t="s">
        <v>115</v>
      </c>
      <c r="R5" s="247" t="s">
        <v>67</v>
      </c>
      <c r="S5" s="68"/>
      <c r="T5" s="68"/>
      <c r="U5" s="68"/>
    </row>
    <row r="6" spans="1:21" s="67" customFormat="1" ht="53.25" customHeight="1">
      <c r="A6" s="251"/>
      <c r="B6" s="256"/>
      <c r="C6" s="258"/>
      <c r="D6" s="69" t="s">
        <v>114</v>
      </c>
      <c r="E6" s="69" t="s">
        <v>68</v>
      </c>
      <c r="F6" s="69" t="s">
        <v>69</v>
      </c>
      <c r="G6" s="69" t="s">
        <v>70</v>
      </c>
      <c r="H6" s="69" t="s">
        <v>71</v>
      </c>
      <c r="I6" s="69" t="s">
        <v>114</v>
      </c>
      <c r="J6" s="69" t="s">
        <v>72</v>
      </c>
      <c r="K6" s="69" t="s">
        <v>116</v>
      </c>
      <c r="L6" s="69" t="s">
        <v>73</v>
      </c>
      <c r="M6" s="209" t="s">
        <v>499</v>
      </c>
      <c r="N6" s="69" t="s">
        <v>74</v>
      </c>
      <c r="O6" s="69" t="s">
        <v>75</v>
      </c>
      <c r="P6" s="69" t="s">
        <v>76</v>
      </c>
      <c r="Q6" s="252"/>
      <c r="R6" s="248"/>
      <c r="S6" s="70"/>
      <c r="T6" s="70"/>
      <c r="U6" s="70"/>
    </row>
    <row r="7" spans="1:21" s="67" customFormat="1" ht="27" customHeight="1">
      <c r="A7" s="159" t="s">
        <v>253</v>
      </c>
      <c r="B7" s="158" t="s">
        <v>357</v>
      </c>
      <c r="C7" s="154">
        <f>D7+I7+Q7+R7</f>
        <v>1517</v>
      </c>
      <c r="D7" s="154">
        <f>E7+F7+G7</f>
        <v>874</v>
      </c>
      <c r="E7" s="154">
        <v>215</v>
      </c>
      <c r="F7" s="154">
        <v>251</v>
      </c>
      <c r="G7" s="154">
        <v>408</v>
      </c>
      <c r="H7" s="71"/>
      <c r="I7" s="154">
        <v>301</v>
      </c>
      <c r="J7" s="154">
        <v>208</v>
      </c>
      <c r="K7" s="71"/>
      <c r="L7" s="71"/>
      <c r="M7" s="151">
        <v>93</v>
      </c>
      <c r="N7" s="71"/>
      <c r="O7" s="71"/>
      <c r="P7" s="71"/>
      <c r="Q7" s="154">
        <v>26</v>
      </c>
      <c r="R7" s="154">
        <v>316</v>
      </c>
      <c r="S7" s="66"/>
      <c r="T7" s="66"/>
      <c r="U7" s="66"/>
    </row>
    <row r="8" spans="1:21" s="22" customFormat="1" ht="35.25" customHeight="1">
      <c r="A8" s="159" t="s">
        <v>256</v>
      </c>
      <c r="B8" s="158" t="s">
        <v>307</v>
      </c>
      <c r="C8" s="154">
        <f aca="true" t="shared" si="0" ref="C8:C30">D8+I8+Q8+R8</f>
        <v>1290</v>
      </c>
      <c r="D8" s="154">
        <f aca="true" t="shared" si="1" ref="D8:D30">E8+F8+G8</f>
        <v>647</v>
      </c>
      <c r="E8" s="154">
        <v>161</v>
      </c>
      <c r="F8" s="154">
        <v>187</v>
      </c>
      <c r="G8" s="154">
        <v>299</v>
      </c>
      <c r="H8" s="59"/>
      <c r="I8" s="154">
        <v>301</v>
      </c>
      <c r="J8" s="154">
        <v>208</v>
      </c>
      <c r="K8" s="59"/>
      <c r="L8" s="59"/>
      <c r="M8" s="151">
        <v>93</v>
      </c>
      <c r="N8" s="59"/>
      <c r="O8" s="59"/>
      <c r="P8" s="59"/>
      <c r="Q8" s="154">
        <v>26</v>
      </c>
      <c r="R8" s="154">
        <v>316</v>
      </c>
      <c r="S8" s="57"/>
      <c r="T8" s="57"/>
      <c r="U8" s="57"/>
    </row>
    <row r="9" spans="1:21" s="22" customFormat="1" ht="27" customHeight="1">
      <c r="A9" s="159" t="s">
        <v>368</v>
      </c>
      <c r="B9" s="158" t="s">
        <v>358</v>
      </c>
      <c r="C9" s="154">
        <f t="shared" si="0"/>
        <v>1059</v>
      </c>
      <c r="D9" s="154">
        <f t="shared" si="1"/>
        <v>416</v>
      </c>
      <c r="E9" s="154">
        <v>107</v>
      </c>
      <c r="F9" s="154">
        <v>120</v>
      </c>
      <c r="G9" s="154">
        <v>189</v>
      </c>
      <c r="H9" s="59"/>
      <c r="I9" s="154">
        <v>301</v>
      </c>
      <c r="J9" s="154">
        <v>208</v>
      </c>
      <c r="K9" s="59"/>
      <c r="L9" s="59"/>
      <c r="M9" s="151">
        <v>93</v>
      </c>
      <c r="N9" s="59"/>
      <c r="O9" s="59"/>
      <c r="P9" s="59"/>
      <c r="Q9" s="154">
        <v>26</v>
      </c>
      <c r="R9" s="154">
        <v>316</v>
      </c>
      <c r="S9" s="57"/>
      <c r="T9" s="57"/>
      <c r="U9" s="57"/>
    </row>
    <row r="10" spans="1:21" s="22" customFormat="1" ht="30" customHeight="1">
      <c r="A10" s="159" t="s">
        <v>369</v>
      </c>
      <c r="B10" s="158" t="s">
        <v>359</v>
      </c>
      <c r="C10" s="154">
        <f t="shared" si="0"/>
        <v>940</v>
      </c>
      <c r="D10" s="154">
        <f t="shared" si="1"/>
        <v>297</v>
      </c>
      <c r="E10" s="154">
        <v>78</v>
      </c>
      <c r="F10" s="154">
        <v>85</v>
      </c>
      <c r="G10" s="154">
        <v>134</v>
      </c>
      <c r="H10" s="59"/>
      <c r="I10" s="154">
        <v>301</v>
      </c>
      <c r="J10" s="154">
        <v>208</v>
      </c>
      <c r="K10" s="59"/>
      <c r="L10" s="59"/>
      <c r="M10" s="151">
        <v>93</v>
      </c>
      <c r="N10" s="59"/>
      <c r="O10" s="59"/>
      <c r="P10" s="59"/>
      <c r="Q10" s="154">
        <v>26</v>
      </c>
      <c r="R10" s="154">
        <v>316</v>
      </c>
      <c r="S10" s="57"/>
      <c r="T10" s="57"/>
      <c r="U10" s="57"/>
    </row>
    <row r="11" spans="1:18" ht="27" customHeight="1">
      <c r="A11" s="159" t="s">
        <v>257</v>
      </c>
      <c r="B11" s="158" t="s">
        <v>308</v>
      </c>
      <c r="C11" s="154">
        <f t="shared" si="0"/>
        <v>119</v>
      </c>
      <c r="D11" s="154">
        <f t="shared" si="1"/>
        <v>119</v>
      </c>
      <c r="E11" s="154">
        <v>29</v>
      </c>
      <c r="F11" s="154">
        <v>35</v>
      </c>
      <c r="G11" s="154">
        <v>55</v>
      </c>
      <c r="H11" s="9"/>
      <c r="I11" s="154">
        <v>0</v>
      </c>
      <c r="J11" s="154">
        <v>0</v>
      </c>
      <c r="K11" s="9"/>
      <c r="L11" s="9"/>
      <c r="M11" s="151">
        <v>0</v>
      </c>
      <c r="N11" s="9"/>
      <c r="O11" s="9"/>
      <c r="P11" s="9"/>
      <c r="Q11" s="154">
        <v>0</v>
      </c>
      <c r="R11" s="154">
        <v>0</v>
      </c>
    </row>
    <row r="12" spans="1:18" ht="20.25" customHeight="1">
      <c r="A12" s="159" t="s">
        <v>370</v>
      </c>
      <c r="B12" s="158" t="s">
        <v>360</v>
      </c>
      <c r="C12" s="154">
        <f t="shared" si="0"/>
        <v>92</v>
      </c>
      <c r="D12" s="154">
        <f t="shared" si="1"/>
        <v>92</v>
      </c>
      <c r="E12" s="154">
        <v>22</v>
      </c>
      <c r="F12" s="154">
        <v>27</v>
      </c>
      <c r="G12" s="154">
        <v>43</v>
      </c>
      <c r="H12" s="9"/>
      <c r="I12" s="154">
        <v>0</v>
      </c>
      <c r="J12" s="154">
        <v>0</v>
      </c>
      <c r="K12" s="9"/>
      <c r="L12" s="9"/>
      <c r="M12" s="151">
        <v>0</v>
      </c>
      <c r="N12" s="9"/>
      <c r="O12" s="9"/>
      <c r="P12" s="9"/>
      <c r="Q12" s="154">
        <v>0</v>
      </c>
      <c r="R12" s="154">
        <v>0</v>
      </c>
    </row>
    <row r="13" spans="1:18" ht="23.25" customHeight="1">
      <c r="A13" s="159" t="s">
        <v>259</v>
      </c>
      <c r="B13" s="158" t="s">
        <v>310</v>
      </c>
      <c r="C13" s="154">
        <f t="shared" si="0"/>
        <v>92</v>
      </c>
      <c r="D13" s="154">
        <f t="shared" si="1"/>
        <v>92</v>
      </c>
      <c r="E13" s="154">
        <v>22</v>
      </c>
      <c r="F13" s="154">
        <v>27</v>
      </c>
      <c r="G13" s="154">
        <v>43</v>
      </c>
      <c r="H13" s="9"/>
      <c r="I13" s="154">
        <v>0</v>
      </c>
      <c r="J13" s="154">
        <v>0</v>
      </c>
      <c r="K13" s="9"/>
      <c r="L13" s="9"/>
      <c r="M13" s="151">
        <v>0</v>
      </c>
      <c r="N13" s="9"/>
      <c r="O13" s="9"/>
      <c r="P13" s="9"/>
      <c r="Q13" s="154">
        <v>0</v>
      </c>
      <c r="R13" s="154">
        <v>0</v>
      </c>
    </row>
    <row r="14" spans="1:18" ht="22.5">
      <c r="A14" s="159" t="s">
        <v>371</v>
      </c>
      <c r="B14" s="158" t="s">
        <v>361</v>
      </c>
      <c r="C14" s="154">
        <f t="shared" si="0"/>
        <v>96</v>
      </c>
      <c r="D14" s="154">
        <f t="shared" si="1"/>
        <v>96</v>
      </c>
      <c r="E14" s="154">
        <v>20</v>
      </c>
      <c r="F14" s="154">
        <v>27</v>
      </c>
      <c r="G14" s="154">
        <v>49</v>
      </c>
      <c r="H14" s="9"/>
      <c r="I14" s="154">
        <v>0</v>
      </c>
      <c r="J14" s="154">
        <v>0</v>
      </c>
      <c r="K14" s="9"/>
      <c r="L14" s="9"/>
      <c r="M14" s="151">
        <v>0</v>
      </c>
      <c r="N14" s="9"/>
      <c r="O14" s="9"/>
      <c r="P14" s="9"/>
      <c r="Q14" s="154">
        <v>0</v>
      </c>
      <c r="R14" s="154">
        <v>0</v>
      </c>
    </row>
    <row r="15" spans="1:18" ht="33.75">
      <c r="A15" s="159" t="s">
        <v>264</v>
      </c>
      <c r="B15" s="158" t="s">
        <v>362</v>
      </c>
      <c r="C15" s="154">
        <f t="shared" si="0"/>
        <v>96</v>
      </c>
      <c r="D15" s="154">
        <f t="shared" si="1"/>
        <v>96</v>
      </c>
      <c r="E15" s="154">
        <v>20</v>
      </c>
      <c r="F15" s="154">
        <v>27</v>
      </c>
      <c r="G15" s="154">
        <v>49</v>
      </c>
      <c r="H15" s="9"/>
      <c r="I15" s="154">
        <v>0</v>
      </c>
      <c r="J15" s="154">
        <v>0</v>
      </c>
      <c r="K15" s="9"/>
      <c r="L15" s="9"/>
      <c r="M15" s="151">
        <v>0</v>
      </c>
      <c r="N15" s="9"/>
      <c r="O15" s="9"/>
      <c r="P15" s="9"/>
      <c r="Q15" s="154">
        <v>0</v>
      </c>
      <c r="R15" s="154">
        <v>0</v>
      </c>
    </row>
    <row r="16" spans="1:18" ht="22.5">
      <c r="A16" s="159" t="s">
        <v>372</v>
      </c>
      <c r="B16" s="158" t="s">
        <v>363</v>
      </c>
      <c r="C16" s="154">
        <f t="shared" si="0"/>
        <v>43</v>
      </c>
      <c r="D16" s="154">
        <f t="shared" si="1"/>
        <v>43</v>
      </c>
      <c r="E16" s="154">
        <v>12</v>
      </c>
      <c r="F16" s="154">
        <v>13</v>
      </c>
      <c r="G16" s="154">
        <v>18</v>
      </c>
      <c r="H16" s="9"/>
      <c r="I16" s="154">
        <v>0</v>
      </c>
      <c r="J16" s="154">
        <v>0</v>
      </c>
      <c r="K16" s="9"/>
      <c r="L16" s="9"/>
      <c r="M16" s="151">
        <v>0</v>
      </c>
      <c r="N16" s="9"/>
      <c r="O16" s="9"/>
      <c r="P16" s="9"/>
      <c r="Q16" s="154">
        <v>0</v>
      </c>
      <c r="R16" s="154">
        <v>0</v>
      </c>
    </row>
    <row r="17" spans="1:18" ht="22.5">
      <c r="A17" s="159" t="s">
        <v>269</v>
      </c>
      <c r="B17" s="158" t="s">
        <v>320</v>
      </c>
      <c r="C17" s="154">
        <f t="shared" si="0"/>
        <v>43</v>
      </c>
      <c r="D17" s="154">
        <f t="shared" si="1"/>
        <v>43</v>
      </c>
      <c r="E17" s="154">
        <v>12</v>
      </c>
      <c r="F17" s="154">
        <v>13</v>
      </c>
      <c r="G17" s="154">
        <v>18</v>
      </c>
      <c r="H17" s="9"/>
      <c r="I17" s="154">
        <v>0</v>
      </c>
      <c r="J17" s="154">
        <v>0</v>
      </c>
      <c r="K17" s="9"/>
      <c r="L17" s="9"/>
      <c r="M17" s="151">
        <v>0</v>
      </c>
      <c r="N17" s="9"/>
      <c r="O17" s="9"/>
      <c r="P17" s="9"/>
      <c r="Q17" s="154">
        <v>0</v>
      </c>
      <c r="R17" s="154">
        <v>0</v>
      </c>
    </row>
    <row r="18" spans="1:18" ht="13.5">
      <c r="A18" s="159" t="s">
        <v>271</v>
      </c>
      <c r="B18" s="158" t="s">
        <v>322</v>
      </c>
      <c r="C18" s="154">
        <f t="shared" si="0"/>
        <v>51</v>
      </c>
      <c r="D18" s="154">
        <f t="shared" si="1"/>
        <v>51</v>
      </c>
      <c r="E18" s="154">
        <v>12</v>
      </c>
      <c r="F18" s="154">
        <v>15</v>
      </c>
      <c r="G18" s="154">
        <v>24</v>
      </c>
      <c r="H18" s="9"/>
      <c r="I18" s="154">
        <v>0</v>
      </c>
      <c r="J18" s="154">
        <v>0</v>
      </c>
      <c r="K18" s="9"/>
      <c r="L18" s="9"/>
      <c r="M18" s="151">
        <v>0</v>
      </c>
      <c r="N18" s="9"/>
      <c r="O18" s="9"/>
      <c r="P18" s="9"/>
      <c r="Q18" s="154">
        <v>0</v>
      </c>
      <c r="R18" s="154">
        <v>0</v>
      </c>
    </row>
    <row r="19" spans="1:18" ht="22.5">
      <c r="A19" s="159" t="s">
        <v>373</v>
      </c>
      <c r="B19" s="158" t="s">
        <v>364</v>
      </c>
      <c r="C19" s="154">
        <f t="shared" si="0"/>
        <v>51</v>
      </c>
      <c r="D19" s="154">
        <f t="shared" si="1"/>
        <v>51</v>
      </c>
      <c r="E19" s="154">
        <v>12</v>
      </c>
      <c r="F19" s="154">
        <v>15</v>
      </c>
      <c r="G19" s="154">
        <v>24</v>
      </c>
      <c r="H19" s="9"/>
      <c r="I19" s="154">
        <v>0</v>
      </c>
      <c r="J19" s="154">
        <v>0</v>
      </c>
      <c r="K19" s="9"/>
      <c r="L19" s="9"/>
      <c r="M19" s="151">
        <v>0</v>
      </c>
      <c r="N19" s="9"/>
      <c r="O19" s="9"/>
      <c r="P19" s="9"/>
      <c r="Q19" s="154">
        <v>0</v>
      </c>
      <c r="R19" s="154">
        <v>0</v>
      </c>
    </row>
    <row r="20" spans="1:18" ht="22.5">
      <c r="A20" s="159" t="s">
        <v>277</v>
      </c>
      <c r="B20" s="158" t="s">
        <v>328</v>
      </c>
      <c r="C20" s="154">
        <f t="shared" si="0"/>
        <v>51</v>
      </c>
      <c r="D20" s="154">
        <f t="shared" si="1"/>
        <v>51</v>
      </c>
      <c r="E20" s="154">
        <v>12</v>
      </c>
      <c r="F20" s="154">
        <v>15</v>
      </c>
      <c r="G20" s="154">
        <v>24</v>
      </c>
      <c r="H20" s="9"/>
      <c r="I20" s="154">
        <v>0</v>
      </c>
      <c r="J20" s="154">
        <v>0</v>
      </c>
      <c r="K20" s="9"/>
      <c r="L20" s="9"/>
      <c r="M20" s="151">
        <v>0</v>
      </c>
      <c r="N20" s="9"/>
      <c r="O20" s="9"/>
      <c r="P20" s="9"/>
      <c r="Q20" s="154">
        <v>0</v>
      </c>
      <c r="R20" s="154">
        <v>0</v>
      </c>
    </row>
    <row r="21" spans="1:18" ht="22.5">
      <c r="A21" s="159" t="s">
        <v>278</v>
      </c>
      <c r="B21" s="158" t="s">
        <v>329</v>
      </c>
      <c r="C21" s="154">
        <f t="shared" si="0"/>
        <v>71</v>
      </c>
      <c r="D21" s="154">
        <f t="shared" si="1"/>
        <v>71</v>
      </c>
      <c r="E21" s="154">
        <v>15</v>
      </c>
      <c r="F21" s="154">
        <v>19</v>
      </c>
      <c r="G21" s="154">
        <v>37</v>
      </c>
      <c r="H21" s="9"/>
      <c r="I21" s="154">
        <v>0</v>
      </c>
      <c r="J21" s="154">
        <v>0</v>
      </c>
      <c r="K21" s="9"/>
      <c r="L21" s="9"/>
      <c r="M21" s="151">
        <v>0</v>
      </c>
      <c r="N21" s="9"/>
      <c r="O21" s="9"/>
      <c r="P21" s="9"/>
      <c r="Q21" s="154">
        <v>0</v>
      </c>
      <c r="R21" s="154">
        <v>0</v>
      </c>
    </row>
    <row r="22" spans="1:18" ht="22.5">
      <c r="A22" s="159" t="s">
        <v>374</v>
      </c>
      <c r="B22" s="158" t="s">
        <v>365</v>
      </c>
      <c r="C22" s="154">
        <f t="shared" si="0"/>
        <v>71</v>
      </c>
      <c r="D22" s="154">
        <f t="shared" si="1"/>
        <v>71</v>
      </c>
      <c r="E22" s="154">
        <v>15</v>
      </c>
      <c r="F22" s="154">
        <v>19</v>
      </c>
      <c r="G22" s="154">
        <v>37</v>
      </c>
      <c r="H22" s="9"/>
      <c r="I22" s="154">
        <v>0</v>
      </c>
      <c r="J22" s="154">
        <v>0</v>
      </c>
      <c r="K22" s="9"/>
      <c r="L22" s="9"/>
      <c r="M22" s="151">
        <v>0</v>
      </c>
      <c r="N22" s="9"/>
      <c r="O22" s="9"/>
      <c r="P22" s="9"/>
      <c r="Q22" s="154">
        <v>0</v>
      </c>
      <c r="R22" s="154">
        <v>0</v>
      </c>
    </row>
    <row r="23" spans="1:18" ht="22.5">
      <c r="A23" s="159" t="s">
        <v>279</v>
      </c>
      <c r="B23" s="158" t="s">
        <v>330</v>
      </c>
      <c r="C23" s="154">
        <f t="shared" si="0"/>
        <v>71</v>
      </c>
      <c r="D23" s="154">
        <f t="shared" si="1"/>
        <v>71</v>
      </c>
      <c r="E23" s="154">
        <v>15</v>
      </c>
      <c r="F23" s="154">
        <v>19</v>
      </c>
      <c r="G23" s="154">
        <v>37</v>
      </c>
      <c r="H23" s="9"/>
      <c r="I23" s="154">
        <v>0</v>
      </c>
      <c r="J23" s="154">
        <v>0</v>
      </c>
      <c r="K23" s="9"/>
      <c r="L23" s="9"/>
      <c r="M23" s="151">
        <v>0</v>
      </c>
      <c r="N23" s="9"/>
      <c r="O23" s="9"/>
      <c r="P23" s="9"/>
      <c r="Q23" s="154">
        <v>0</v>
      </c>
      <c r="R23" s="154">
        <v>0</v>
      </c>
    </row>
    <row r="24" spans="1:18" ht="33.75">
      <c r="A24" s="159" t="s">
        <v>375</v>
      </c>
      <c r="B24" s="158" t="s">
        <v>366</v>
      </c>
      <c r="C24" s="154">
        <f t="shared" si="0"/>
        <v>0</v>
      </c>
      <c r="D24" s="154">
        <f t="shared" si="1"/>
        <v>0</v>
      </c>
      <c r="E24" s="154">
        <v>0</v>
      </c>
      <c r="F24" s="154">
        <v>0</v>
      </c>
      <c r="G24" s="154">
        <v>0</v>
      </c>
      <c r="H24" s="9"/>
      <c r="I24" s="154">
        <v>0</v>
      </c>
      <c r="J24" s="154">
        <v>0</v>
      </c>
      <c r="K24" s="9"/>
      <c r="L24" s="9"/>
      <c r="M24" s="151">
        <v>0</v>
      </c>
      <c r="N24" s="9"/>
      <c r="O24" s="9"/>
      <c r="P24" s="9"/>
      <c r="Q24" s="154">
        <v>0</v>
      </c>
      <c r="R24" s="154">
        <v>0</v>
      </c>
    </row>
    <row r="25" spans="1:18" ht="33.75">
      <c r="A25" s="159" t="s">
        <v>286</v>
      </c>
      <c r="B25" s="158" t="s">
        <v>337</v>
      </c>
      <c r="C25" s="154">
        <f t="shared" si="0"/>
        <v>0</v>
      </c>
      <c r="D25" s="154">
        <f t="shared" si="1"/>
        <v>0</v>
      </c>
      <c r="E25" s="154">
        <v>0</v>
      </c>
      <c r="F25" s="154">
        <v>0</v>
      </c>
      <c r="G25" s="154">
        <v>0</v>
      </c>
      <c r="H25" s="9"/>
      <c r="I25" s="154">
        <v>0</v>
      </c>
      <c r="J25" s="154">
        <v>0</v>
      </c>
      <c r="K25" s="9"/>
      <c r="L25" s="9"/>
      <c r="M25" s="151">
        <v>0</v>
      </c>
      <c r="N25" s="9"/>
      <c r="O25" s="9"/>
      <c r="P25" s="9"/>
      <c r="Q25" s="154">
        <v>0</v>
      </c>
      <c r="R25" s="154">
        <v>0</v>
      </c>
    </row>
    <row r="26" spans="1:18" ht="22.5">
      <c r="A26" s="159" t="s">
        <v>289</v>
      </c>
      <c r="B26" s="158" t="s">
        <v>340</v>
      </c>
      <c r="C26" s="154">
        <f t="shared" si="0"/>
        <v>66</v>
      </c>
      <c r="D26" s="154">
        <f t="shared" si="1"/>
        <v>66</v>
      </c>
      <c r="E26" s="154">
        <v>17</v>
      </c>
      <c r="F26" s="154">
        <v>19</v>
      </c>
      <c r="G26" s="154">
        <v>30</v>
      </c>
      <c r="H26" s="9"/>
      <c r="I26" s="154">
        <v>0</v>
      </c>
      <c r="J26" s="154">
        <v>0</v>
      </c>
      <c r="K26" s="9"/>
      <c r="L26" s="9"/>
      <c r="M26" s="151">
        <v>0</v>
      </c>
      <c r="N26" s="9"/>
      <c r="O26" s="9"/>
      <c r="P26" s="9"/>
      <c r="Q26" s="154">
        <v>0</v>
      </c>
      <c r="R26" s="154">
        <v>0</v>
      </c>
    </row>
    <row r="27" spans="1:18" ht="13.5">
      <c r="A27" s="159" t="s">
        <v>376</v>
      </c>
      <c r="B27" s="158" t="s">
        <v>360</v>
      </c>
      <c r="C27" s="154">
        <f t="shared" si="0"/>
        <v>66</v>
      </c>
      <c r="D27" s="154">
        <f t="shared" si="1"/>
        <v>66</v>
      </c>
      <c r="E27" s="154">
        <v>17</v>
      </c>
      <c r="F27" s="154">
        <v>19</v>
      </c>
      <c r="G27" s="154">
        <v>30</v>
      </c>
      <c r="H27" s="9"/>
      <c r="I27" s="154">
        <v>0</v>
      </c>
      <c r="J27" s="154">
        <v>0</v>
      </c>
      <c r="K27" s="9"/>
      <c r="L27" s="9"/>
      <c r="M27" s="151">
        <v>0</v>
      </c>
      <c r="N27" s="9"/>
      <c r="O27" s="9"/>
      <c r="P27" s="9"/>
      <c r="Q27" s="154">
        <v>0</v>
      </c>
      <c r="R27" s="154">
        <v>0</v>
      </c>
    </row>
    <row r="28" spans="1:18" ht="22.5">
      <c r="A28" s="159" t="s">
        <v>293</v>
      </c>
      <c r="B28" s="158" t="s">
        <v>344</v>
      </c>
      <c r="C28" s="154">
        <f t="shared" si="0"/>
        <v>66</v>
      </c>
      <c r="D28" s="154">
        <f t="shared" si="1"/>
        <v>66</v>
      </c>
      <c r="E28" s="154">
        <v>17</v>
      </c>
      <c r="F28" s="154">
        <v>19</v>
      </c>
      <c r="G28" s="154">
        <v>30</v>
      </c>
      <c r="H28" s="9"/>
      <c r="I28" s="154">
        <v>0</v>
      </c>
      <c r="J28" s="154">
        <v>0</v>
      </c>
      <c r="K28" s="9"/>
      <c r="L28" s="9"/>
      <c r="M28" s="151">
        <v>0</v>
      </c>
      <c r="N28" s="9"/>
      <c r="O28" s="9"/>
      <c r="P28" s="9"/>
      <c r="Q28" s="154">
        <v>0</v>
      </c>
      <c r="R28" s="154">
        <v>0</v>
      </c>
    </row>
    <row r="29" spans="1:18" ht="22.5">
      <c r="A29" s="159" t="s">
        <v>294</v>
      </c>
      <c r="B29" s="158" t="s">
        <v>345</v>
      </c>
      <c r="C29" s="154">
        <f t="shared" si="0"/>
        <v>39</v>
      </c>
      <c r="D29" s="154">
        <f t="shared" si="1"/>
        <v>39</v>
      </c>
      <c r="E29" s="154">
        <v>10</v>
      </c>
      <c r="F29" s="154">
        <v>11</v>
      </c>
      <c r="G29" s="154">
        <v>18</v>
      </c>
      <c r="H29" s="9"/>
      <c r="I29" s="154">
        <v>0</v>
      </c>
      <c r="J29" s="154">
        <v>0</v>
      </c>
      <c r="K29" s="9"/>
      <c r="L29" s="9"/>
      <c r="M29" s="151">
        <v>0</v>
      </c>
      <c r="N29" s="9"/>
      <c r="O29" s="9"/>
      <c r="P29" s="9"/>
      <c r="Q29" s="154">
        <v>0</v>
      </c>
      <c r="R29" s="154">
        <v>0</v>
      </c>
    </row>
    <row r="30" spans="1:18" ht="22.5">
      <c r="A30" s="159" t="s">
        <v>377</v>
      </c>
      <c r="B30" s="158" t="s">
        <v>367</v>
      </c>
      <c r="C30" s="154">
        <f t="shared" si="0"/>
        <v>39</v>
      </c>
      <c r="D30" s="154">
        <f t="shared" si="1"/>
        <v>39</v>
      </c>
      <c r="E30" s="154">
        <v>10</v>
      </c>
      <c r="F30" s="154">
        <v>11</v>
      </c>
      <c r="G30" s="154">
        <v>18</v>
      </c>
      <c r="H30" s="9"/>
      <c r="I30" s="154">
        <v>0</v>
      </c>
      <c r="J30" s="154">
        <v>0</v>
      </c>
      <c r="K30" s="9"/>
      <c r="L30" s="9"/>
      <c r="M30" s="151">
        <v>0</v>
      </c>
      <c r="N30" s="9"/>
      <c r="O30" s="9"/>
      <c r="P30" s="9"/>
      <c r="Q30" s="154">
        <v>0</v>
      </c>
      <c r="R30" s="154">
        <v>0</v>
      </c>
    </row>
  </sheetData>
  <sheetProtection/>
  <mergeCells count="11">
    <mergeCell ref="A2:R2"/>
    <mergeCell ref="A4:E4"/>
    <mergeCell ref="B5:B6"/>
    <mergeCell ref="C5:C6"/>
    <mergeCell ref="D5:H5"/>
    <mergeCell ref="I5:P5"/>
    <mergeCell ref="R5:R6"/>
    <mergeCell ref="P3:R3"/>
    <mergeCell ref="P4:R4"/>
    <mergeCell ref="A5:A6"/>
    <mergeCell ref="Q5:Q6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4.875" style="0" customWidth="1"/>
    <col min="2" max="2" width="10.125" style="0" customWidth="1"/>
    <col min="6" max="6" width="11.25390625" style="0" customWidth="1"/>
    <col min="12" max="12" width="11.375" style="0" customWidth="1"/>
  </cols>
  <sheetData>
    <row r="1" spans="1:13" s="22" customFormat="1" ht="22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6"/>
      <c r="L1" s="55"/>
      <c r="M1" s="61"/>
    </row>
    <row r="2" spans="1:13" s="22" customFormat="1" ht="33" customHeight="1">
      <c r="A2" s="259" t="s">
        <v>217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s="67" customFormat="1" ht="22.5" customHeight="1">
      <c r="A3" s="254" t="s">
        <v>379</v>
      </c>
      <c r="B3" s="254"/>
      <c r="C3" s="254"/>
      <c r="D3" s="254"/>
      <c r="E3" s="254"/>
      <c r="F3" s="254"/>
      <c r="G3" s="254"/>
      <c r="H3" s="254"/>
      <c r="I3" s="254"/>
      <c r="J3" s="72"/>
      <c r="K3" s="73"/>
      <c r="L3" s="72"/>
      <c r="M3" s="74" t="s">
        <v>13</v>
      </c>
    </row>
    <row r="4" spans="1:13" s="67" customFormat="1" ht="22.5" customHeight="1">
      <c r="A4" s="147" t="s">
        <v>378</v>
      </c>
      <c r="B4" s="255" t="s">
        <v>57</v>
      </c>
      <c r="C4" s="265" t="s">
        <v>11</v>
      </c>
      <c r="D4" s="267" t="s">
        <v>77</v>
      </c>
      <c r="E4" s="267" t="s">
        <v>78</v>
      </c>
      <c r="F4" s="267" t="s">
        <v>79</v>
      </c>
      <c r="G4" s="267" t="s">
        <v>80</v>
      </c>
      <c r="H4" s="267" t="s">
        <v>81</v>
      </c>
      <c r="I4" s="267" t="s">
        <v>82</v>
      </c>
      <c r="J4" s="263" t="s">
        <v>83</v>
      </c>
      <c r="K4" s="247" t="s">
        <v>85</v>
      </c>
      <c r="L4" s="262" t="s">
        <v>117</v>
      </c>
      <c r="M4" s="260" t="s">
        <v>16</v>
      </c>
    </row>
    <row r="5" spans="1:13" s="67" customFormat="1" ht="38.25" customHeight="1">
      <c r="A5" s="75" t="s">
        <v>58</v>
      </c>
      <c r="B5" s="256"/>
      <c r="C5" s="266"/>
      <c r="D5" s="264"/>
      <c r="E5" s="264"/>
      <c r="F5" s="264"/>
      <c r="G5" s="264"/>
      <c r="H5" s="264"/>
      <c r="I5" s="264"/>
      <c r="J5" s="264"/>
      <c r="K5" s="248"/>
      <c r="L5" s="227"/>
      <c r="M5" s="261"/>
    </row>
    <row r="6" spans="1:14" s="22" customFormat="1" ht="27" customHeight="1">
      <c r="A6" s="159" t="s">
        <v>253</v>
      </c>
      <c r="B6" s="160" t="s">
        <v>357</v>
      </c>
      <c r="C6" s="154">
        <v>117</v>
      </c>
      <c r="D6" s="59"/>
      <c r="E6" s="59"/>
      <c r="F6" s="59"/>
      <c r="G6" s="59"/>
      <c r="H6" s="154">
        <v>101</v>
      </c>
      <c r="I6" s="59"/>
      <c r="J6" s="154">
        <v>2</v>
      </c>
      <c r="K6" s="154">
        <v>1</v>
      </c>
      <c r="L6" s="59"/>
      <c r="M6" s="154">
        <v>13</v>
      </c>
      <c r="N6" s="62"/>
    </row>
    <row r="7" spans="1:14" s="22" customFormat="1" ht="30" customHeight="1">
      <c r="A7" s="159" t="s">
        <v>256</v>
      </c>
      <c r="B7" s="160" t="s">
        <v>307</v>
      </c>
      <c r="C7" s="154">
        <v>0</v>
      </c>
      <c r="D7" s="59"/>
      <c r="E7" s="59"/>
      <c r="F7" s="59"/>
      <c r="G7" s="59"/>
      <c r="H7" s="154">
        <v>0</v>
      </c>
      <c r="I7" s="59"/>
      <c r="J7" s="154">
        <v>0</v>
      </c>
      <c r="K7" s="154">
        <v>0</v>
      </c>
      <c r="L7" s="59"/>
      <c r="M7" s="154">
        <v>0</v>
      </c>
      <c r="N7" s="62"/>
    </row>
    <row r="8" spans="1:14" s="22" customFormat="1" ht="28.5" customHeight="1">
      <c r="A8" s="159" t="s">
        <v>368</v>
      </c>
      <c r="B8" s="160" t="s">
        <v>358</v>
      </c>
      <c r="C8" s="154">
        <v>0</v>
      </c>
      <c r="D8" s="59"/>
      <c r="E8" s="59"/>
      <c r="F8" s="59"/>
      <c r="G8" s="59"/>
      <c r="H8" s="154">
        <v>0</v>
      </c>
      <c r="I8" s="59"/>
      <c r="J8" s="154">
        <v>0</v>
      </c>
      <c r="K8" s="154">
        <v>0</v>
      </c>
      <c r="L8" s="59"/>
      <c r="M8" s="154">
        <v>0</v>
      </c>
      <c r="N8" s="62"/>
    </row>
    <row r="9" spans="1:16" s="22" customFormat="1" ht="27" customHeight="1">
      <c r="A9" s="159" t="s">
        <v>369</v>
      </c>
      <c r="B9" s="160" t="s">
        <v>359</v>
      </c>
      <c r="C9" s="154">
        <v>0</v>
      </c>
      <c r="D9" s="59"/>
      <c r="E9" s="59"/>
      <c r="F9" s="59"/>
      <c r="G9" s="59"/>
      <c r="H9" s="154">
        <v>0</v>
      </c>
      <c r="I9" s="59"/>
      <c r="J9" s="154">
        <v>0</v>
      </c>
      <c r="K9" s="154">
        <v>0</v>
      </c>
      <c r="L9" s="59"/>
      <c r="M9" s="154">
        <v>0</v>
      </c>
      <c r="O9" s="62"/>
      <c r="P9" s="62"/>
    </row>
    <row r="10" spans="1:16" s="22" customFormat="1" ht="27" customHeight="1">
      <c r="A10" s="159" t="s">
        <v>257</v>
      </c>
      <c r="B10" s="160" t="s">
        <v>308</v>
      </c>
      <c r="C10" s="154">
        <v>0</v>
      </c>
      <c r="D10" s="59"/>
      <c r="E10" s="59"/>
      <c r="F10" s="59"/>
      <c r="G10" s="59"/>
      <c r="H10" s="154">
        <v>0</v>
      </c>
      <c r="I10" s="59"/>
      <c r="J10" s="154">
        <v>0</v>
      </c>
      <c r="K10" s="154">
        <v>0</v>
      </c>
      <c r="L10" s="59"/>
      <c r="M10" s="154">
        <v>0</v>
      </c>
      <c r="N10" s="62"/>
      <c r="P10" s="62"/>
    </row>
    <row r="11" spans="1:16" s="22" customFormat="1" ht="27" customHeight="1">
      <c r="A11" s="159" t="s">
        <v>370</v>
      </c>
      <c r="B11" s="160" t="s">
        <v>360</v>
      </c>
      <c r="C11" s="154">
        <v>0</v>
      </c>
      <c r="D11" s="59"/>
      <c r="E11" s="59"/>
      <c r="F11" s="59"/>
      <c r="G11" s="59"/>
      <c r="H11" s="154">
        <v>0</v>
      </c>
      <c r="I11" s="59"/>
      <c r="J11" s="154">
        <v>0</v>
      </c>
      <c r="K11" s="154">
        <v>0</v>
      </c>
      <c r="L11" s="59"/>
      <c r="M11" s="154">
        <v>0</v>
      </c>
      <c r="O11" s="62"/>
      <c r="P11" s="62"/>
    </row>
    <row r="12" spans="1:13" ht="30" customHeight="1">
      <c r="A12" s="159" t="s">
        <v>259</v>
      </c>
      <c r="B12" s="160" t="s">
        <v>310</v>
      </c>
      <c r="C12" s="154">
        <v>0</v>
      </c>
      <c r="D12" s="9"/>
      <c r="E12" s="9"/>
      <c r="F12" s="9"/>
      <c r="G12" s="9"/>
      <c r="H12" s="154">
        <v>0</v>
      </c>
      <c r="I12" s="9"/>
      <c r="J12" s="154">
        <v>0</v>
      </c>
      <c r="K12" s="154">
        <v>0</v>
      </c>
      <c r="L12" s="9"/>
      <c r="M12" s="154">
        <v>0</v>
      </c>
    </row>
    <row r="13" spans="1:13" ht="22.5">
      <c r="A13" s="159" t="s">
        <v>371</v>
      </c>
      <c r="B13" s="160" t="s">
        <v>361</v>
      </c>
      <c r="C13" s="154">
        <v>0</v>
      </c>
      <c r="D13" s="9"/>
      <c r="E13" s="9"/>
      <c r="F13" s="9"/>
      <c r="G13" s="9"/>
      <c r="H13" s="154">
        <v>0</v>
      </c>
      <c r="I13" s="9"/>
      <c r="J13" s="154">
        <v>0</v>
      </c>
      <c r="K13" s="154">
        <v>0</v>
      </c>
      <c r="L13" s="9"/>
      <c r="M13" s="154">
        <v>0</v>
      </c>
    </row>
    <row r="14" spans="1:13" ht="33.75">
      <c r="A14" s="159" t="s">
        <v>264</v>
      </c>
      <c r="B14" s="160" t="s">
        <v>362</v>
      </c>
      <c r="C14" s="154">
        <v>0</v>
      </c>
      <c r="D14" s="9"/>
      <c r="E14" s="9"/>
      <c r="F14" s="9"/>
      <c r="G14" s="9"/>
      <c r="H14" s="154">
        <v>0</v>
      </c>
      <c r="I14" s="9"/>
      <c r="J14" s="154">
        <v>0</v>
      </c>
      <c r="K14" s="154">
        <v>0</v>
      </c>
      <c r="L14" s="9"/>
      <c r="M14" s="154">
        <v>0</v>
      </c>
    </row>
    <row r="15" spans="1:13" ht="22.5">
      <c r="A15" s="159" t="s">
        <v>372</v>
      </c>
      <c r="B15" s="160" t="s">
        <v>363</v>
      </c>
      <c r="C15" s="154">
        <v>0</v>
      </c>
      <c r="D15" s="9"/>
      <c r="E15" s="9"/>
      <c r="F15" s="9"/>
      <c r="G15" s="9"/>
      <c r="H15" s="154">
        <v>0</v>
      </c>
      <c r="I15" s="9"/>
      <c r="J15" s="154">
        <v>0</v>
      </c>
      <c r="K15" s="154">
        <v>0</v>
      </c>
      <c r="L15" s="9"/>
      <c r="M15" s="154">
        <v>0</v>
      </c>
    </row>
    <row r="16" spans="1:13" ht="17.25" customHeight="1">
      <c r="A16" s="159" t="s">
        <v>269</v>
      </c>
      <c r="B16" s="160" t="s">
        <v>320</v>
      </c>
      <c r="C16" s="154">
        <v>0</v>
      </c>
      <c r="D16" s="9"/>
      <c r="E16" s="9"/>
      <c r="F16" s="9"/>
      <c r="G16" s="9"/>
      <c r="H16" s="154">
        <v>0</v>
      </c>
      <c r="I16" s="9"/>
      <c r="J16" s="154">
        <v>0</v>
      </c>
      <c r="K16" s="154">
        <v>0</v>
      </c>
      <c r="L16" s="9"/>
      <c r="M16" s="154">
        <v>0</v>
      </c>
    </row>
    <row r="17" spans="1:13" ht="20.25" customHeight="1">
      <c r="A17" s="159" t="s">
        <v>271</v>
      </c>
      <c r="B17" s="160" t="s">
        <v>322</v>
      </c>
      <c r="C17" s="154">
        <v>0</v>
      </c>
      <c r="D17" s="9"/>
      <c r="E17" s="9"/>
      <c r="F17" s="9"/>
      <c r="G17" s="9"/>
      <c r="H17" s="154">
        <v>0</v>
      </c>
      <c r="I17" s="9"/>
      <c r="J17" s="154">
        <v>0</v>
      </c>
      <c r="K17" s="154">
        <v>0</v>
      </c>
      <c r="L17" s="9"/>
      <c r="M17" s="154">
        <v>0</v>
      </c>
    </row>
    <row r="18" spans="1:13" ht="22.5">
      <c r="A18" s="159" t="s">
        <v>373</v>
      </c>
      <c r="B18" s="160" t="s">
        <v>364</v>
      </c>
      <c r="C18" s="154">
        <v>0</v>
      </c>
      <c r="D18" s="9"/>
      <c r="E18" s="9"/>
      <c r="F18" s="9"/>
      <c r="G18" s="9"/>
      <c r="H18" s="154">
        <v>0</v>
      </c>
      <c r="I18" s="9"/>
      <c r="J18" s="154">
        <v>0</v>
      </c>
      <c r="K18" s="154">
        <v>0</v>
      </c>
      <c r="L18" s="9"/>
      <c r="M18" s="154">
        <v>0</v>
      </c>
    </row>
    <row r="19" spans="1:13" ht="22.5">
      <c r="A19" s="159" t="s">
        <v>277</v>
      </c>
      <c r="B19" s="160" t="s">
        <v>328</v>
      </c>
      <c r="C19" s="154">
        <v>0</v>
      </c>
      <c r="D19" s="9"/>
      <c r="E19" s="9"/>
      <c r="F19" s="9"/>
      <c r="G19" s="9"/>
      <c r="H19" s="154">
        <v>0</v>
      </c>
      <c r="I19" s="9"/>
      <c r="J19" s="154">
        <v>0</v>
      </c>
      <c r="K19" s="154">
        <v>0</v>
      </c>
      <c r="L19" s="9"/>
      <c r="M19" s="154">
        <v>0</v>
      </c>
    </row>
    <row r="20" spans="1:13" ht="13.5">
      <c r="A20" s="159" t="s">
        <v>278</v>
      </c>
      <c r="B20" s="160" t="s">
        <v>329</v>
      </c>
      <c r="C20" s="154">
        <v>116</v>
      </c>
      <c r="D20" s="9"/>
      <c r="E20" s="9"/>
      <c r="F20" s="9"/>
      <c r="G20" s="9"/>
      <c r="H20" s="154">
        <v>101</v>
      </c>
      <c r="I20" s="9"/>
      <c r="J20" s="154">
        <v>2</v>
      </c>
      <c r="K20" s="154">
        <v>0</v>
      </c>
      <c r="L20" s="9"/>
      <c r="M20" s="154">
        <v>13</v>
      </c>
    </row>
    <row r="21" spans="1:13" ht="22.5">
      <c r="A21" s="159" t="s">
        <v>374</v>
      </c>
      <c r="B21" s="160" t="s">
        <v>365</v>
      </c>
      <c r="C21" s="154">
        <v>0</v>
      </c>
      <c r="D21" s="9"/>
      <c r="E21" s="9"/>
      <c r="F21" s="9"/>
      <c r="G21" s="9"/>
      <c r="H21" s="154">
        <v>0</v>
      </c>
      <c r="I21" s="9"/>
      <c r="J21" s="154">
        <v>0</v>
      </c>
      <c r="K21" s="154">
        <v>0</v>
      </c>
      <c r="L21" s="9"/>
      <c r="M21" s="154">
        <v>0</v>
      </c>
    </row>
    <row r="22" spans="1:13" ht="22.5">
      <c r="A22" s="159" t="s">
        <v>279</v>
      </c>
      <c r="B22" s="160" t="s">
        <v>330</v>
      </c>
      <c r="C22" s="154">
        <v>0</v>
      </c>
      <c r="D22" s="9"/>
      <c r="E22" s="9"/>
      <c r="F22" s="9"/>
      <c r="G22" s="9"/>
      <c r="H22" s="154">
        <v>0</v>
      </c>
      <c r="I22" s="9"/>
      <c r="J22" s="154">
        <v>0</v>
      </c>
      <c r="K22" s="154">
        <v>0</v>
      </c>
      <c r="L22" s="9"/>
      <c r="M22" s="154">
        <v>0</v>
      </c>
    </row>
    <row r="23" spans="1:13" ht="22.5">
      <c r="A23" s="159" t="s">
        <v>375</v>
      </c>
      <c r="B23" s="160" t="s">
        <v>366</v>
      </c>
      <c r="C23" s="154">
        <v>116</v>
      </c>
      <c r="D23" s="9"/>
      <c r="E23" s="9"/>
      <c r="F23" s="9"/>
      <c r="G23" s="9"/>
      <c r="H23" s="154">
        <v>101</v>
      </c>
      <c r="I23" s="9"/>
      <c r="J23" s="154">
        <v>2</v>
      </c>
      <c r="K23" s="154">
        <v>0</v>
      </c>
      <c r="L23" s="9"/>
      <c r="M23" s="154">
        <v>13</v>
      </c>
    </row>
    <row r="24" spans="1:13" ht="22.5">
      <c r="A24" s="159" t="s">
        <v>286</v>
      </c>
      <c r="B24" s="160" t="s">
        <v>337</v>
      </c>
      <c r="C24" s="154">
        <v>116</v>
      </c>
      <c r="D24" s="9"/>
      <c r="E24" s="9"/>
      <c r="F24" s="9"/>
      <c r="G24" s="9"/>
      <c r="H24" s="154">
        <v>101</v>
      </c>
      <c r="I24" s="9"/>
      <c r="J24" s="154">
        <v>2</v>
      </c>
      <c r="K24" s="154">
        <v>0</v>
      </c>
      <c r="L24" s="9"/>
      <c r="M24" s="154">
        <v>13</v>
      </c>
    </row>
    <row r="25" spans="1:13" ht="13.5">
      <c r="A25" s="159" t="s">
        <v>289</v>
      </c>
      <c r="B25" s="160" t="s">
        <v>340</v>
      </c>
      <c r="C25" s="154">
        <v>1</v>
      </c>
      <c r="D25" s="9"/>
      <c r="E25" s="9"/>
      <c r="F25" s="9"/>
      <c r="G25" s="9"/>
      <c r="H25" s="154">
        <v>0</v>
      </c>
      <c r="I25" s="9"/>
      <c r="J25" s="154">
        <v>0</v>
      </c>
      <c r="K25" s="154">
        <v>1</v>
      </c>
      <c r="L25" s="9"/>
      <c r="M25" s="154">
        <v>0</v>
      </c>
    </row>
    <row r="26" spans="1:13" ht="13.5">
      <c r="A26" s="159" t="s">
        <v>376</v>
      </c>
      <c r="B26" s="160" t="s">
        <v>360</v>
      </c>
      <c r="C26" s="154">
        <v>1</v>
      </c>
      <c r="D26" s="9"/>
      <c r="E26" s="9"/>
      <c r="F26" s="9"/>
      <c r="G26" s="9"/>
      <c r="H26" s="154">
        <v>0</v>
      </c>
      <c r="I26" s="9"/>
      <c r="J26" s="154">
        <v>0</v>
      </c>
      <c r="K26" s="154">
        <v>1</v>
      </c>
      <c r="L26" s="9"/>
      <c r="M26" s="154">
        <v>0</v>
      </c>
    </row>
    <row r="27" spans="1:13" ht="13.5">
      <c r="A27" s="159" t="s">
        <v>293</v>
      </c>
      <c r="B27" s="160" t="s">
        <v>344</v>
      </c>
      <c r="C27" s="154">
        <v>1</v>
      </c>
      <c r="D27" s="9"/>
      <c r="E27" s="9"/>
      <c r="F27" s="9"/>
      <c r="G27" s="9"/>
      <c r="H27" s="154">
        <v>0</v>
      </c>
      <c r="I27" s="9"/>
      <c r="J27" s="154">
        <v>0</v>
      </c>
      <c r="K27" s="154">
        <v>1</v>
      </c>
      <c r="L27" s="9"/>
      <c r="M27" s="154">
        <v>0</v>
      </c>
    </row>
    <row r="28" spans="1:13" ht="22.5">
      <c r="A28" s="159" t="s">
        <v>294</v>
      </c>
      <c r="B28" s="160" t="s">
        <v>345</v>
      </c>
      <c r="C28" s="154">
        <v>0</v>
      </c>
      <c r="D28" s="9"/>
      <c r="E28" s="9"/>
      <c r="F28" s="9"/>
      <c r="G28" s="9"/>
      <c r="H28" s="154">
        <v>0</v>
      </c>
      <c r="I28" s="9"/>
      <c r="J28" s="154">
        <v>0</v>
      </c>
      <c r="K28" s="154">
        <v>0</v>
      </c>
      <c r="L28" s="9"/>
      <c r="M28" s="154">
        <v>0</v>
      </c>
    </row>
    <row r="29" spans="1:13" ht="22.5">
      <c r="A29" s="159" t="s">
        <v>377</v>
      </c>
      <c r="B29" s="160" t="s">
        <v>367</v>
      </c>
      <c r="C29" s="154">
        <v>0</v>
      </c>
      <c r="D29" s="9"/>
      <c r="E29" s="9"/>
      <c r="F29" s="9"/>
      <c r="G29" s="9"/>
      <c r="H29" s="154">
        <v>0</v>
      </c>
      <c r="I29" s="9"/>
      <c r="J29" s="154">
        <v>0</v>
      </c>
      <c r="K29" s="154">
        <v>0</v>
      </c>
      <c r="L29" s="9"/>
      <c r="M29" s="154">
        <v>0</v>
      </c>
    </row>
  </sheetData>
  <sheetProtection/>
  <mergeCells count="14">
    <mergeCell ref="D4:D5"/>
    <mergeCell ref="E4:E5"/>
    <mergeCell ref="F4:F5"/>
    <mergeCell ref="G4:G5"/>
    <mergeCell ref="A2:M2"/>
    <mergeCell ref="M4:M5"/>
    <mergeCell ref="L4:L5"/>
    <mergeCell ref="J4:J5"/>
    <mergeCell ref="K4:K5"/>
    <mergeCell ref="A3:I3"/>
    <mergeCell ref="B4:B5"/>
    <mergeCell ref="C4:C5"/>
    <mergeCell ref="H4:H5"/>
    <mergeCell ref="I4:I5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K12" sqref="K12"/>
    </sheetView>
  </sheetViews>
  <sheetFormatPr defaultColWidth="6.75390625" defaultRowHeight="13.5"/>
  <cols>
    <col min="1" max="1" width="7.50390625" style="0" customWidth="1"/>
    <col min="2" max="2" width="7.125" style="0" customWidth="1"/>
    <col min="3" max="3" width="6.75390625" style="0" bestFit="1" customWidth="1"/>
    <col min="4" max="4" width="6.375" style="0" bestFit="1" customWidth="1"/>
    <col min="5" max="5" width="6.25390625" style="0" customWidth="1"/>
    <col min="6" max="10" width="5.00390625" style="0" customWidth="1"/>
    <col min="11" max="11" width="6.375" style="0" bestFit="1" customWidth="1"/>
    <col min="12" max="12" width="7.00390625" style="0" customWidth="1"/>
    <col min="13" max="15" width="5.00390625" style="0" customWidth="1"/>
    <col min="16" max="16" width="9.625" style="0" bestFit="1" customWidth="1"/>
    <col min="17" max="17" width="5.00390625" style="0" customWidth="1"/>
    <col min="18" max="18" width="8.00390625" style="0" bestFit="1" customWidth="1"/>
    <col min="19" max="19" width="5.00390625" style="0" customWidth="1"/>
    <col min="20" max="20" width="6.50390625" style="0" customWidth="1"/>
    <col min="21" max="21" width="5.00390625" style="0" customWidth="1"/>
    <col min="22" max="22" width="6.50390625" style="0" customWidth="1"/>
  </cols>
  <sheetData>
    <row r="1" spans="1:23" s="22" customFormat="1" ht="22.5" customHeigh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68"/>
      <c r="V1" s="268"/>
      <c r="W1" s="57"/>
    </row>
    <row r="2" spans="1:23" s="22" customFormat="1" ht="22.5" customHeight="1">
      <c r="A2" s="253" t="s">
        <v>218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57"/>
    </row>
    <row r="3" spans="1:23" s="67" customFormat="1" ht="22.5" customHeight="1">
      <c r="A3" s="254" t="s">
        <v>379</v>
      </c>
      <c r="B3" s="254"/>
      <c r="C3" s="254"/>
      <c r="D3" s="254"/>
      <c r="E3" s="254"/>
      <c r="F3" s="254"/>
      <c r="G3" s="254"/>
      <c r="H3" s="254"/>
      <c r="I3" s="254"/>
      <c r="J3" s="254"/>
      <c r="K3" s="64"/>
      <c r="L3" s="64"/>
      <c r="M3" s="64"/>
      <c r="N3" s="64"/>
      <c r="O3" s="64"/>
      <c r="P3" s="64"/>
      <c r="Q3" s="64"/>
      <c r="R3" s="64"/>
      <c r="S3" s="64"/>
      <c r="T3" s="64"/>
      <c r="U3" s="270" t="s">
        <v>13</v>
      </c>
      <c r="V3" s="270"/>
      <c r="W3" s="66"/>
    </row>
    <row r="4" spans="1:23" s="67" customFormat="1" ht="22.5" customHeight="1">
      <c r="A4" s="76" t="s">
        <v>63</v>
      </c>
      <c r="B4" s="255" t="s">
        <v>57</v>
      </c>
      <c r="C4" s="271" t="s">
        <v>86</v>
      </c>
      <c r="D4" s="269" t="s">
        <v>87</v>
      </c>
      <c r="E4" s="269" t="s">
        <v>88</v>
      </c>
      <c r="F4" s="269" t="s">
        <v>89</v>
      </c>
      <c r="G4" s="269" t="s">
        <v>90</v>
      </c>
      <c r="H4" s="269" t="s">
        <v>91</v>
      </c>
      <c r="I4" s="269" t="s">
        <v>92</v>
      </c>
      <c r="J4" s="269" t="s">
        <v>93</v>
      </c>
      <c r="K4" s="247" t="s">
        <v>94</v>
      </c>
      <c r="L4" s="247" t="s">
        <v>95</v>
      </c>
      <c r="M4" s="273" t="s">
        <v>96</v>
      </c>
      <c r="N4" s="247" t="s">
        <v>97</v>
      </c>
      <c r="O4" s="247" t="s">
        <v>98</v>
      </c>
      <c r="P4" s="247" t="s">
        <v>99</v>
      </c>
      <c r="Q4" s="273" t="s">
        <v>100</v>
      </c>
      <c r="R4" s="247" t="s">
        <v>101</v>
      </c>
      <c r="S4" s="247" t="s">
        <v>102</v>
      </c>
      <c r="T4" s="247" t="s">
        <v>103</v>
      </c>
      <c r="U4" s="247" t="s">
        <v>104</v>
      </c>
      <c r="V4" s="247" t="s">
        <v>105</v>
      </c>
      <c r="W4" s="70"/>
    </row>
    <row r="5" spans="1:23" s="67" customFormat="1" ht="39" customHeight="1">
      <c r="A5" s="69" t="s">
        <v>58</v>
      </c>
      <c r="B5" s="256"/>
      <c r="C5" s="272"/>
      <c r="D5" s="248"/>
      <c r="E5" s="248"/>
      <c r="F5" s="248"/>
      <c r="G5" s="248"/>
      <c r="H5" s="248"/>
      <c r="I5" s="248"/>
      <c r="J5" s="248"/>
      <c r="K5" s="248"/>
      <c r="L5" s="248"/>
      <c r="M5" s="274"/>
      <c r="N5" s="248"/>
      <c r="O5" s="248"/>
      <c r="P5" s="248"/>
      <c r="Q5" s="274"/>
      <c r="R5" s="248"/>
      <c r="S5" s="248"/>
      <c r="T5" s="248"/>
      <c r="U5" s="248"/>
      <c r="V5" s="248"/>
      <c r="W5" s="70"/>
    </row>
    <row r="6" spans="1:23" s="67" customFormat="1" ht="27" customHeight="1">
      <c r="A6" s="159" t="s">
        <v>253</v>
      </c>
      <c r="B6" s="158" t="s">
        <v>357</v>
      </c>
      <c r="C6" s="151">
        <v>116</v>
      </c>
      <c r="D6" s="154">
        <v>17</v>
      </c>
      <c r="E6" s="154">
        <v>3</v>
      </c>
      <c r="F6" s="154">
        <v>4</v>
      </c>
      <c r="G6" s="154">
        <v>3</v>
      </c>
      <c r="H6" s="154">
        <v>3</v>
      </c>
      <c r="I6" s="71"/>
      <c r="J6" s="71"/>
      <c r="K6" s="154">
        <v>12</v>
      </c>
      <c r="L6" s="154">
        <v>4</v>
      </c>
      <c r="M6" s="71"/>
      <c r="N6" s="154">
        <v>3</v>
      </c>
      <c r="O6" s="154">
        <v>4</v>
      </c>
      <c r="P6" s="154">
        <v>33</v>
      </c>
      <c r="Q6" s="154">
        <v>6</v>
      </c>
      <c r="R6" s="154">
        <v>16</v>
      </c>
      <c r="S6" s="71"/>
      <c r="T6" s="154">
        <v>8</v>
      </c>
      <c r="U6" s="71"/>
      <c r="V6" s="71"/>
      <c r="W6" s="66"/>
    </row>
    <row r="7" spans="1:23" s="67" customFormat="1" ht="33" customHeight="1">
      <c r="A7" s="159" t="s">
        <v>256</v>
      </c>
      <c r="B7" s="158" t="s">
        <v>307</v>
      </c>
      <c r="C7" s="151">
        <v>116</v>
      </c>
      <c r="D7" s="154">
        <v>17</v>
      </c>
      <c r="E7" s="154">
        <v>3</v>
      </c>
      <c r="F7" s="154">
        <v>4</v>
      </c>
      <c r="G7" s="154">
        <v>3</v>
      </c>
      <c r="H7" s="154">
        <v>3</v>
      </c>
      <c r="I7" s="71"/>
      <c r="J7" s="71"/>
      <c r="K7" s="154">
        <v>12</v>
      </c>
      <c r="L7" s="154">
        <v>4</v>
      </c>
      <c r="M7" s="71"/>
      <c r="N7" s="154">
        <v>3</v>
      </c>
      <c r="O7" s="154">
        <v>4</v>
      </c>
      <c r="P7" s="154">
        <v>33</v>
      </c>
      <c r="Q7" s="154">
        <v>6</v>
      </c>
      <c r="R7" s="154">
        <v>16</v>
      </c>
      <c r="S7" s="71"/>
      <c r="T7" s="154">
        <v>8</v>
      </c>
      <c r="U7" s="71"/>
      <c r="V7" s="71"/>
      <c r="W7" s="66"/>
    </row>
    <row r="8" spans="1:23" s="67" customFormat="1" ht="33.75" customHeight="1">
      <c r="A8" s="159" t="s">
        <v>368</v>
      </c>
      <c r="B8" s="158" t="s">
        <v>358</v>
      </c>
      <c r="C8" s="151">
        <v>100</v>
      </c>
      <c r="D8" s="154">
        <v>17</v>
      </c>
      <c r="E8" s="154">
        <v>3</v>
      </c>
      <c r="F8" s="154">
        <v>4</v>
      </c>
      <c r="G8" s="154">
        <v>3</v>
      </c>
      <c r="H8" s="154">
        <v>3</v>
      </c>
      <c r="I8" s="71"/>
      <c r="J8" s="71"/>
      <c r="K8" s="154">
        <v>12</v>
      </c>
      <c r="L8" s="154">
        <v>4</v>
      </c>
      <c r="M8" s="71"/>
      <c r="N8" s="154">
        <v>3</v>
      </c>
      <c r="O8" s="154">
        <v>4</v>
      </c>
      <c r="P8" s="154">
        <v>33</v>
      </c>
      <c r="Q8" s="154">
        <v>6</v>
      </c>
      <c r="R8" s="154">
        <v>0</v>
      </c>
      <c r="S8" s="71"/>
      <c r="T8" s="154">
        <v>8</v>
      </c>
      <c r="U8" s="71"/>
      <c r="V8" s="71"/>
      <c r="W8" s="66"/>
    </row>
    <row r="9" spans="1:23" s="67" customFormat="1" ht="33" customHeight="1">
      <c r="A9" s="159" t="s">
        <v>369</v>
      </c>
      <c r="B9" s="158" t="s">
        <v>359</v>
      </c>
      <c r="C9" s="151">
        <v>100</v>
      </c>
      <c r="D9" s="154">
        <v>17</v>
      </c>
      <c r="E9" s="154">
        <v>3</v>
      </c>
      <c r="F9" s="154">
        <v>4</v>
      </c>
      <c r="G9" s="154">
        <v>3</v>
      </c>
      <c r="H9" s="154">
        <v>3</v>
      </c>
      <c r="I9" s="71"/>
      <c r="J9" s="71"/>
      <c r="K9" s="154">
        <v>12</v>
      </c>
      <c r="L9" s="154">
        <v>4</v>
      </c>
      <c r="M9" s="71"/>
      <c r="N9" s="154">
        <v>3</v>
      </c>
      <c r="O9" s="154">
        <v>4</v>
      </c>
      <c r="P9" s="154">
        <v>33</v>
      </c>
      <c r="Q9" s="154">
        <v>6</v>
      </c>
      <c r="R9" s="154">
        <v>0</v>
      </c>
      <c r="S9" s="71"/>
      <c r="T9" s="154">
        <v>8</v>
      </c>
      <c r="U9" s="71"/>
      <c r="V9" s="71"/>
      <c r="W9" s="66"/>
    </row>
    <row r="10" spans="1:22" s="77" customFormat="1" ht="38.25" customHeight="1">
      <c r="A10" s="159" t="s">
        <v>257</v>
      </c>
      <c r="B10" s="158" t="s">
        <v>308</v>
      </c>
      <c r="C10" s="151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61"/>
      <c r="J10" s="161"/>
      <c r="K10" s="154">
        <v>0</v>
      </c>
      <c r="L10" s="154">
        <v>0</v>
      </c>
      <c r="M10" s="161"/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61"/>
      <c r="T10" s="154">
        <v>0</v>
      </c>
      <c r="U10" s="161"/>
      <c r="V10" s="161"/>
    </row>
    <row r="11" spans="1:22" ht="21" customHeight="1">
      <c r="A11" s="159" t="s">
        <v>370</v>
      </c>
      <c r="B11" s="158" t="s">
        <v>360</v>
      </c>
      <c r="C11" s="151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9"/>
      <c r="J11" s="9"/>
      <c r="K11" s="154">
        <v>0</v>
      </c>
      <c r="L11" s="154">
        <v>0</v>
      </c>
      <c r="M11" s="9"/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9"/>
      <c r="T11" s="154">
        <v>0</v>
      </c>
      <c r="U11" s="9"/>
      <c r="V11" s="9"/>
    </row>
    <row r="12" spans="1:22" ht="24.75" customHeight="1">
      <c r="A12" s="159" t="s">
        <v>259</v>
      </c>
      <c r="B12" s="158" t="s">
        <v>310</v>
      </c>
      <c r="C12" s="151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9"/>
      <c r="J12" s="9"/>
      <c r="K12" s="154">
        <v>0</v>
      </c>
      <c r="L12" s="154">
        <v>0</v>
      </c>
      <c r="M12" s="9"/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9"/>
      <c r="T12" s="154">
        <v>0</v>
      </c>
      <c r="U12" s="9"/>
      <c r="V12" s="9"/>
    </row>
    <row r="13" spans="1:22" ht="28.5" customHeight="1">
      <c r="A13" s="159" t="s">
        <v>371</v>
      </c>
      <c r="B13" s="158" t="s">
        <v>361</v>
      </c>
      <c r="C13" s="151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9"/>
      <c r="J13" s="9"/>
      <c r="K13" s="154">
        <v>0</v>
      </c>
      <c r="L13" s="154">
        <v>0</v>
      </c>
      <c r="M13" s="9"/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9"/>
      <c r="T13" s="154">
        <v>0</v>
      </c>
      <c r="U13" s="9"/>
      <c r="V13" s="9"/>
    </row>
    <row r="14" spans="1:22" ht="45">
      <c r="A14" s="159" t="s">
        <v>264</v>
      </c>
      <c r="B14" s="158" t="s">
        <v>362</v>
      </c>
      <c r="C14" s="151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9"/>
      <c r="J14" s="9"/>
      <c r="K14" s="154">
        <v>0</v>
      </c>
      <c r="L14" s="154">
        <v>0</v>
      </c>
      <c r="M14" s="9"/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9"/>
      <c r="T14" s="154">
        <v>0</v>
      </c>
      <c r="U14" s="9"/>
      <c r="V14" s="9"/>
    </row>
    <row r="15" spans="1:22" ht="33.75">
      <c r="A15" s="159" t="s">
        <v>372</v>
      </c>
      <c r="B15" s="158" t="s">
        <v>363</v>
      </c>
      <c r="C15" s="151">
        <v>16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9"/>
      <c r="J15" s="9"/>
      <c r="K15" s="154">
        <v>0</v>
      </c>
      <c r="L15" s="154">
        <v>0</v>
      </c>
      <c r="M15" s="9"/>
      <c r="N15" s="154">
        <v>0</v>
      </c>
      <c r="O15" s="154">
        <v>0</v>
      </c>
      <c r="P15" s="154">
        <v>0</v>
      </c>
      <c r="Q15" s="154">
        <v>0</v>
      </c>
      <c r="R15" s="154">
        <v>16</v>
      </c>
      <c r="S15" s="9"/>
      <c r="T15" s="154">
        <v>0</v>
      </c>
      <c r="U15" s="9"/>
      <c r="V15" s="9"/>
    </row>
    <row r="16" spans="1:22" ht="22.5">
      <c r="A16" s="159" t="s">
        <v>269</v>
      </c>
      <c r="B16" s="158" t="s">
        <v>320</v>
      </c>
      <c r="C16" s="151">
        <v>16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9"/>
      <c r="J16" s="9"/>
      <c r="K16" s="154">
        <v>0</v>
      </c>
      <c r="L16" s="154">
        <v>0</v>
      </c>
      <c r="M16" s="9"/>
      <c r="N16" s="154">
        <v>0</v>
      </c>
      <c r="O16" s="154">
        <v>0</v>
      </c>
      <c r="P16" s="154">
        <v>0</v>
      </c>
      <c r="Q16" s="154">
        <v>0</v>
      </c>
      <c r="R16" s="154">
        <v>16</v>
      </c>
      <c r="S16" s="9"/>
      <c r="T16" s="154">
        <v>0</v>
      </c>
      <c r="U16" s="9"/>
      <c r="V16" s="9"/>
    </row>
    <row r="17" spans="1:22" ht="13.5">
      <c r="A17" s="159" t="s">
        <v>271</v>
      </c>
      <c r="B17" s="158" t="s">
        <v>322</v>
      </c>
      <c r="C17" s="151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9"/>
      <c r="J17" s="9"/>
      <c r="K17" s="154">
        <v>0</v>
      </c>
      <c r="L17" s="154">
        <v>0</v>
      </c>
      <c r="M17" s="9"/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9"/>
      <c r="T17" s="154">
        <v>0</v>
      </c>
      <c r="U17" s="9"/>
      <c r="V17" s="9"/>
    </row>
    <row r="18" spans="1:22" ht="22.5">
      <c r="A18" s="159" t="s">
        <v>373</v>
      </c>
      <c r="B18" s="158" t="s">
        <v>364</v>
      </c>
      <c r="C18" s="151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9"/>
      <c r="J18" s="9"/>
      <c r="K18" s="154">
        <v>0</v>
      </c>
      <c r="L18" s="154">
        <v>0</v>
      </c>
      <c r="M18" s="9"/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9"/>
      <c r="T18" s="154">
        <v>0</v>
      </c>
      <c r="U18" s="9"/>
      <c r="V18" s="9"/>
    </row>
    <row r="19" spans="1:22" ht="33.75">
      <c r="A19" s="159" t="s">
        <v>277</v>
      </c>
      <c r="B19" s="158" t="s">
        <v>328</v>
      </c>
      <c r="C19" s="151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9"/>
      <c r="J19" s="9"/>
      <c r="K19" s="154">
        <v>0</v>
      </c>
      <c r="L19" s="154">
        <v>0</v>
      </c>
      <c r="M19" s="9"/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9"/>
      <c r="T19" s="154">
        <v>0</v>
      </c>
      <c r="U19" s="9"/>
      <c r="V19" s="9"/>
    </row>
    <row r="20" spans="1:22" ht="22.5">
      <c r="A20" s="159" t="s">
        <v>278</v>
      </c>
      <c r="B20" s="158" t="s">
        <v>329</v>
      </c>
      <c r="C20" s="151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9"/>
      <c r="J20" s="9"/>
      <c r="K20" s="154">
        <v>0</v>
      </c>
      <c r="L20" s="154">
        <v>0</v>
      </c>
      <c r="M20" s="9"/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9"/>
      <c r="T20" s="154">
        <v>0</v>
      </c>
      <c r="U20" s="9"/>
      <c r="V20" s="9"/>
    </row>
    <row r="21" spans="1:22" ht="22.5">
      <c r="A21" s="159" t="s">
        <v>374</v>
      </c>
      <c r="B21" s="158" t="s">
        <v>365</v>
      </c>
      <c r="C21" s="151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9"/>
      <c r="J21" s="9"/>
      <c r="K21" s="154">
        <v>0</v>
      </c>
      <c r="L21" s="154">
        <v>0</v>
      </c>
      <c r="M21" s="9"/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9"/>
      <c r="T21" s="154">
        <v>0</v>
      </c>
      <c r="U21" s="9"/>
      <c r="V21" s="9"/>
    </row>
    <row r="22" spans="1:22" ht="33.75">
      <c r="A22" s="159" t="s">
        <v>279</v>
      </c>
      <c r="B22" s="158" t="s">
        <v>330</v>
      </c>
      <c r="C22" s="151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9"/>
      <c r="J22" s="9"/>
      <c r="K22" s="154">
        <v>0</v>
      </c>
      <c r="L22" s="154">
        <v>0</v>
      </c>
      <c r="M22" s="9"/>
      <c r="N22" s="154">
        <v>0</v>
      </c>
      <c r="O22" s="154">
        <v>0</v>
      </c>
      <c r="P22" s="154">
        <v>0</v>
      </c>
      <c r="Q22" s="154">
        <v>0</v>
      </c>
      <c r="R22" s="154">
        <v>0</v>
      </c>
      <c r="S22" s="9"/>
      <c r="T22" s="154">
        <v>0</v>
      </c>
      <c r="U22" s="9"/>
      <c r="V22" s="9"/>
    </row>
    <row r="23" spans="1:22" ht="33.75">
      <c r="A23" s="159" t="s">
        <v>375</v>
      </c>
      <c r="B23" s="158" t="s">
        <v>366</v>
      </c>
      <c r="C23" s="151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9"/>
      <c r="J23" s="9"/>
      <c r="K23" s="154">
        <v>0</v>
      </c>
      <c r="L23" s="154">
        <v>0</v>
      </c>
      <c r="M23" s="9"/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9"/>
      <c r="T23" s="154">
        <v>0</v>
      </c>
      <c r="U23" s="9"/>
      <c r="V23" s="9"/>
    </row>
    <row r="24" spans="1:22" ht="33.75">
      <c r="A24" s="159" t="s">
        <v>286</v>
      </c>
      <c r="B24" s="158" t="s">
        <v>337</v>
      </c>
      <c r="C24" s="151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9"/>
      <c r="J24" s="9"/>
      <c r="K24" s="154">
        <v>0</v>
      </c>
      <c r="L24" s="154">
        <v>0</v>
      </c>
      <c r="M24" s="9"/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9"/>
      <c r="T24" s="154">
        <v>0</v>
      </c>
      <c r="U24" s="9"/>
      <c r="V24" s="9"/>
    </row>
    <row r="25" spans="1:22" ht="22.5">
      <c r="A25" s="159" t="s">
        <v>289</v>
      </c>
      <c r="B25" s="158" t="s">
        <v>340</v>
      </c>
      <c r="C25" s="151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9"/>
      <c r="J25" s="9"/>
      <c r="K25" s="154">
        <v>0</v>
      </c>
      <c r="L25" s="154">
        <v>0</v>
      </c>
      <c r="M25" s="9"/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9"/>
      <c r="T25" s="154">
        <v>0</v>
      </c>
      <c r="U25" s="9"/>
      <c r="V25" s="9"/>
    </row>
    <row r="26" spans="1:22" ht="21" customHeight="1">
      <c r="A26" s="159" t="s">
        <v>376</v>
      </c>
      <c r="B26" s="158" t="s">
        <v>360</v>
      </c>
      <c r="C26" s="151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9"/>
      <c r="J26" s="9"/>
      <c r="K26" s="154">
        <v>0</v>
      </c>
      <c r="L26" s="154">
        <v>0</v>
      </c>
      <c r="M26" s="9"/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9"/>
      <c r="T26" s="154">
        <v>0</v>
      </c>
      <c r="U26" s="9"/>
      <c r="V26" s="9"/>
    </row>
    <row r="27" spans="1:22" ht="25.5" customHeight="1">
      <c r="A27" s="159" t="s">
        <v>293</v>
      </c>
      <c r="B27" s="158" t="s">
        <v>344</v>
      </c>
      <c r="C27" s="151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9"/>
      <c r="J27" s="9"/>
      <c r="K27" s="154">
        <v>0</v>
      </c>
      <c r="L27" s="154">
        <v>0</v>
      </c>
      <c r="M27" s="9"/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9"/>
      <c r="T27" s="154">
        <v>0</v>
      </c>
      <c r="U27" s="9"/>
      <c r="V27" s="9"/>
    </row>
    <row r="28" spans="1:22" ht="27.75" customHeight="1">
      <c r="A28" s="159" t="s">
        <v>294</v>
      </c>
      <c r="B28" s="158" t="s">
        <v>345</v>
      </c>
      <c r="C28" s="151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9"/>
      <c r="J28" s="9"/>
      <c r="K28" s="154">
        <v>0</v>
      </c>
      <c r="L28" s="154">
        <v>0</v>
      </c>
      <c r="M28" s="9"/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9"/>
      <c r="T28" s="154">
        <v>0</v>
      </c>
      <c r="U28" s="9"/>
      <c r="V28" s="9"/>
    </row>
    <row r="29" spans="1:22" ht="27" customHeight="1">
      <c r="A29" s="159" t="s">
        <v>377</v>
      </c>
      <c r="B29" s="158" t="s">
        <v>367</v>
      </c>
      <c r="C29" s="151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9"/>
      <c r="J29" s="9"/>
      <c r="K29" s="154">
        <v>0</v>
      </c>
      <c r="L29" s="154">
        <v>0</v>
      </c>
      <c r="M29" s="9"/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9"/>
      <c r="T29" s="154">
        <v>0</v>
      </c>
      <c r="U29" s="9"/>
      <c r="V29" s="9"/>
    </row>
    <row r="30" spans="1:22" ht="19.5" customHeight="1">
      <c r="A30" s="9"/>
      <c r="B30" s="9"/>
      <c r="C30" s="151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9"/>
      <c r="J30" s="9"/>
      <c r="K30" s="154">
        <v>0</v>
      </c>
      <c r="L30" s="154">
        <v>0</v>
      </c>
      <c r="M30" s="9"/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9"/>
      <c r="T30" s="154">
        <v>0</v>
      </c>
      <c r="U30" s="9"/>
      <c r="V30" s="9"/>
    </row>
  </sheetData>
  <sheetProtection/>
  <mergeCells count="25">
    <mergeCell ref="U4:U5"/>
    <mergeCell ref="Q4:Q5"/>
    <mergeCell ref="S4:S5"/>
    <mergeCell ref="L4:L5"/>
    <mergeCell ref="N4:N5"/>
    <mergeCell ref="B4:B5"/>
    <mergeCell ref="C4:C5"/>
    <mergeCell ref="D4:D5"/>
    <mergeCell ref="T4:T5"/>
    <mergeCell ref="M4:M5"/>
    <mergeCell ref="P4:P5"/>
    <mergeCell ref="R4:R5"/>
    <mergeCell ref="F4:F5"/>
    <mergeCell ref="G4:G5"/>
    <mergeCell ref="H4:H5"/>
    <mergeCell ref="U1:V1"/>
    <mergeCell ref="A2:V2"/>
    <mergeCell ref="I4:I5"/>
    <mergeCell ref="J4:J5"/>
    <mergeCell ref="K4:K5"/>
    <mergeCell ref="E4:E5"/>
    <mergeCell ref="V4:V5"/>
    <mergeCell ref="O4:O5"/>
    <mergeCell ref="A3:J3"/>
    <mergeCell ref="U3:V3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9">
      <selection activeCell="D5" sqref="D5:D28"/>
    </sheetView>
  </sheetViews>
  <sheetFormatPr defaultColWidth="9.00390625" defaultRowHeight="13.5"/>
  <cols>
    <col min="1" max="1" width="39.25390625" style="0" customWidth="1"/>
    <col min="2" max="2" width="10.50390625" style="0" customWidth="1"/>
    <col min="3" max="3" width="27.125" style="0" customWidth="1"/>
    <col min="4" max="6" width="13.75390625" style="0" customWidth="1"/>
    <col min="7" max="7" width="32.375" style="0" customWidth="1"/>
  </cols>
  <sheetData>
    <row r="1" spans="1:256" s="22" customFormat="1" ht="33.75" customHeight="1">
      <c r="A1" s="275" t="s">
        <v>153</v>
      </c>
      <c r="B1" s="275"/>
      <c r="C1" s="275"/>
      <c r="D1" s="275"/>
      <c r="E1" s="275"/>
      <c r="F1" s="275"/>
      <c r="G1" s="83"/>
      <c r="H1" s="83"/>
      <c r="I1" s="83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256" s="22" customFormat="1" ht="21" customHeight="1">
      <c r="A2" s="276" t="s">
        <v>113</v>
      </c>
      <c r="B2" s="277"/>
      <c r="C2" s="277"/>
      <c r="D2" s="277"/>
      <c r="E2" s="277"/>
      <c r="F2" s="85" t="s">
        <v>13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spans="1:256" s="22" customFormat="1" ht="21" customHeight="1">
      <c r="A3" s="133" t="s">
        <v>1</v>
      </c>
      <c r="B3" s="134"/>
      <c r="C3" s="278" t="s">
        <v>2</v>
      </c>
      <c r="D3" s="278"/>
      <c r="E3" s="278"/>
      <c r="F3" s="278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</row>
    <row r="4" spans="1:256" s="22" customFormat="1" ht="21" customHeight="1">
      <c r="A4" s="135" t="s">
        <v>3</v>
      </c>
      <c r="B4" s="136" t="s">
        <v>154</v>
      </c>
      <c r="C4" s="123" t="s">
        <v>134</v>
      </c>
      <c r="D4" s="136" t="s">
        <v>15</v>
      </c>
      <c r="E4" s="137" t="s">
        <v>155</v>
      </c>
      <c r="F4" s="137" t="s">
        <v>156</v>
      </c>
      <c r="G4" s="84"/>
      <c r="H4" s="86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</row>
    <row r="5" spans="1:256" s="22" customFormat="1" ht="24" customHeight="1">
      <c r="A5" s="138" t="s">
        <v>135</v>
      </c>
      <c r="B5" s="87">
        <v>3209</v>
      </c>
      <c r="C5" s="139" t="s">
        <v>22</v>
      </c>
      <c r="D5" s="148">
        <v>1830</v>
      </c>
      <c r="E5" s="148">
        <v>1830</v>
      </c>
      <c r="F5" s="87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s="22" customFormat="1" ht="23.25" customHeight="1">
      <c r="A6" s="140" t="s">
        <v>136</v>
      </c>
      <c r="B6" s="87"/>
      <c r="C6" s="141" t="s">
        <v>137</v>
      </c>
      <c r="D6" s="148">
        <v>14</v>
      </c>
      <c r="E6" s="148">
        <v>14</v>
      </c>
      <c r="F6" s="87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s="22" customFormat="1" ht="21" customHeight="1">
      <c r="A7" s="142" t="s">
        <v>138</v>
      </c>
      <c r="B7" s="87"/>
      <c r="C7" s="139" t="s">
        <v>23</v>
      </c>
      <c r="D7" s="148">
        <v>111</v>
      </c>
      <c r="E7" s="148">
        <v>111</v>
      </c>
      <c r="F7" s="87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22" customFormat="1" ht="21" customHeight="1">
      <c r="A8" s="140" t="s">
        <v>139</v>
      </c>
      <c r="B8" s="87"/>
      <c r="C8" s="139" t="s">
        <v>24</v>
      </c>
      <c r="D8" s="148">
        <v>40</v>
      </c>
      <c r="E8" s="148">
        <v>40</v>
      </c>
      <c r="F8" s="87"/>
      <c r="G8" s="86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22" customFormat="1" ht="21" customHeight="1">
      <c r="A9" s="140" t="s">
        <v>140</v>
      </c>
      <c r="B9" s="87"/>
      <c r="C9" s="139" t="s">
        <v>25</v>
      </c>
      <c r="D9" s="148">
        <v>0</v>
      </c>
      <c r="E9" s="148">
        <v>0</v>
      </c>
      <c r="F9" s="87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22" customFormat="1" ht="21" customHeight="1">
      <c r="A10" s="140" t="s">
        <v>141</v>
      </c>
      <c r="B10" s="87"/>
      <c r="C10" s="139" t="s">
        <v>26</v>
      </c>
      <c r="D10" s="148">
        <v>14</v>
      </c>
      <c r="E10" s="148">
        <v>14</v>
      </c>
      <c r="F10" s="8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s="22" customFormat="1" ht="21" customHeight="1">
      <c r="A11" s="140" t="s">
        <v>142</v>
      </c>
      <c r="B11" s="87"/>
      <c r="C11" s="139" t="s">
        <v>27</v>
      </c>
      <c r="D11" s="148">
        <v>344</v>
      </c>
      <c r="E11" s="148">
        <v>344</v>
      </c>
      <c r="F11" s="87"/>
      <c r="G11" s="86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56" s="22" customFormat="1" ht="21" customHeight="1">
      <c r="A12" s="131" t="s">
        <v>251</v>
      </c>
      <c r="B12" s="87"/>
      <c r="C12" s="138" t="s">
        <v>28</v>
      </c>
      <c r="D12" s="148">
        <v>130</v>
      </c>
      <c r="E12" s="148">
        <v>130</v>
      </c>
      <c r="F12" s="87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s="22" customFormat="1" ht="21" customHeight="1">
      <c r="A13" s="143" t="s">
        <v>143</v>
      </c>
      <c r="B13" s="87">
        <v>0</v>
      </c>
      <c r="C13" s="144" t="s">
        <v>29</v>
      </c>
      <c r="D13" s="148">
        <v>1</v>
      </c>
      <c r="E13" s="148">
        <v>1</v>
      </c>
      <c r="F13" s="87"/>
      <c r="G13" s="86"/>
      <c r="H13" s="86"/>
      <c r="I13" s="86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s="22" customFormat="1" ht="21" customHeight="1">
      <c r="A14" s="88"/>
      <c r="B14" s="87"/>
      <c r="C14" s="144" t="s">
        <v>30</v>
      </c>
      <c r="D14" s="148">
        <v>571</v>
      </c>
      <c r="E14" s="148">
        <v>571</v>
      </c>
      <c r="F14" s="87"/>
      <c r="G14" s="86"/>
      <c r="H14" s="86"/>
      <c r="I14" s="86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s="22" customFormat="1" ht="21" customHeight="1">
      <c r="A15" s="88"/>
      <c r="B15" s="87"/>
      <c r="C15" s="144" t="s">
        <v>31</v>
      </c>
      <c r="D15" s="148">
        <v>62</v>
      </c>
      <c r="E15" s="148">
        <v>62</v>
      </c>
      <c r="F15" s="87"/>
      <c r="G15" s="86"/>
      <c r="H15" s="86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56" s="22" customFormat="1" ht="21" customHeight="1">
      <c r="A16" s="88"/>
      <c r="B16" s="87"/>
      <c r="C16" s="144" t="s">
        <v>32</v>
      </c>
      <c r="D16" s="149">
        <v>0</v>
      </c>
      <c r="E16" s="149">
        <v>0</v>
      </c>
      <c r="F16" s="87"/>
      <c r="G16" s="86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s="22" customFormat="1" ht="21" customHeight="1">
      <c r="A17" s="145"/>
      <c r="B17" s="87"/>
      <c r="C17" s="141" t="s">
        <v>33</v>
      </c>
      <c r="D17" s="148">
        <v>21</v>
      </c>
      <c r="E17" s="148">
        <v>21</v>
      </c>
      <c r="F17" s="87"/>
      <c r="G17" s="86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s="22" customFormat="1" ht="25.5" customHeight="1">
      <c r="A18" s="146"/>
      <c r="B18" s="87"/>
      <c r="C18" s="146" t="s">
        <v>34</v>
      </c>
      <c r="D18" s="148">
        <v>0</v>
      </c>
      <c r="E18" s="148">
        <v>0</v>
      </c>
      <c r="F18" s="8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s="22" customFormat="1" ht="25.5" customHeight="1">
      <c r="A19" s="146"/>
      <c r="B19" s="87"/>
      <c r="C19" s="146" t="s">
        <v>35</v>
      </c>
      <c r="D19" s="148">
        <v>0</v>
      </c>
      <c r="E19" s="148">
        <v>0</v>
      </c>
      <c r="F19" s="8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s="22" customFormat="1" ht="21" customHeight="1">
      <c r="A20" s="139" t="s">
        <v>144</v>
      </c>
      <c r="B20" s="87"/>
      <c r="C20" s="139" t="s">
        <v>36</v>
      </c>
      <c r="D20" s="148">
        <v>0</v>
      </c>
      <c r="E20" s="148">
        <v>0</v>
      </c>
      <c r="F20" s="8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s="22" customFormat="1" ht="23.25" customHeight="1">
      <c r="A21" s="139"/>
      <c r="B21" s="87"/>
      <c r="C21" s="139" t="s">
        <v>37</v>
      </c>
      <c r="D21" s="148">
        <v>21</v>
      </c>
      <c r="E21" s="148">
        <v>21</v>
      </c>
      <c r="F21" s="8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spans="1:256" s="22" customFormat="1" ht="23.25" customHeight="1">
      <c r="A22" s="139"/>
      <c r="B22" s="87"/>
      <c r="C22" s="139" t="s">
        <v>38</v>
      </c>
      <c r="D22" s="148">
        <v>0</v>
      </c>
      <c r="E22" s="148">
        <v>0</v>
      </c>
      <c r="F22" s="87"/>
      <c r="G22" s="89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s="22" customFormat="1" ht="23.25" customHeight="1">
      <c r="A23" s="139"/>
      <c r="B23" s="87"/>
      <c r="C23" s="139" t="s">
        <v>145</v>
      </c>
      <c r="D23" s="148">
        <v>0</v>
      </c>
      <c r="E23" s="148">
        <v>0</v>
      </c>
      <c r="F23" s="87"/>
      <c r="G23" s="86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s="22" customFormat="1" ht="23.25" customHeight="1">
      <c r="A24" s="139"/>
      <c r="B24" s="87"/>
      <c r="C24" s="139" t="s">
        <v>146</v>
      </c>
      <c r="D24" s="148">
        <v>0</v>
      </c>
      <c r="E24" s="148">
        <v>0</v>
      </c>
      <c r="F24" s="8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s="22" customFormat="1" ht="23.25" customHeight="1">
      <c r="A25" s="139"/>
      <c r="B25" s="87"/>
      <c r="C25" s="139" t="s">
        <v>147</v>
      </c>
      <c r="D25" s="148">
        <v>50</v>
      </c>
      <c r="E25" s="148">
        <v>50</v>
      </c>
      <c r="F25" s="87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s="22" customFormat="1" ht="23.25" customHeight="1">
      <c r="A26" s="139"/>
      <c r="B26" s="87"/>
      <c r="C26" s="139" t="s">
        <v>148</v>
      </c>
      <c r="D26" s="148">
        <v>0</v>
      </c>
      <c r="E26" s="148">
        <v>0</v>
      </c>
      <c r="F26" s="87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s="22" customFormat="1" ht="23.25" customHeight="1">
      <c r="A27" s="139"/>
      <c r="B27" s="87"/>
      <c r="C27" s="139" t="s">
        <v>149</v>
      </c>
      <c r="D27" s="148">
        <v>0</v>
      </c>
      <c r="E27" s="148">
        <v>0</v>
      </c>
      <c r="F27" s="87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s="22" customFormat="1" ht="23.25" customHeight="1">
      <c r="A28" s="139"/>
      <c r="B28" s="87"/>
      <c r="C28" s="139" t="s">
        <v>150</v>
      </c>
      <c r="D28" s="148">
        <v>0</v>
      </c>
      <c r="E28" s="148">
        <v>0</v>
      </c>
      <c r="F28" s="8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6" s="22" customFormat="1" ht="23.25" customHeight="1">
      <c r="A29" s="139"/>
      <c r="B29" s="87"/>
      <c r="C29" s="139"/>
      <c r="D29" s="87"/>
      <c r="E29" s="90"/>
      <c r="F29" s="90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spans="1:256" s="22" customFormat="1" ht="21" customHeight="1">
      <c r="A30" s="145" t="s">
        <v>151</v>
      </c>
      <c r="B30" s="87">
        <v>3209</v>
      </c>
      <c r="C30" s="145" t="s">
        <v>152</v>
      </c>
      <c r="D30" s="87">
        <f>SUM(D5:D29)</f>
        <v>3209</v>
      </c>
      <c r="E30" s="90">
        <f>SUM(E5:E29)</f>
        <v>3209</v>
      </c>
      <c r="F30" s="90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</sheetData>
  <sheetProtection/>
  <mergeCells count="3">
    <mergeCell ref="A1:F1"/>
    <mergeCell ref="A2:E2"/>
    <mergeCell ref="C3:F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127"/>
  <sheetViews>
    <sheetView zoomScalePageLayoutView="0" workbookViewId="0" topLeftCell="A112">
      <selection activeCell="D16" sqref="D16:D18"/>
    </sheetView>
  </sheetViews>
  <sheetFormatPr defaultColWidth="9.00390625" defaultRowHeight="13.5"/>
  <cols>
    <col min="1" max="1" width="15.50390625" style="0" customWidth="1"/>
    <col min="2" max="2" width="12.75390625" style="0" customWidth="1"/>
    <col min="3" max="3" width="13.375" style="0" customWidth="1"/>
    <col min="4" max="4" width="12.125" style="0" customWidth="1"/>
    <col min="5" max="5" width="13.75390625" style="0" customWidth="1"/>
  </cols>
  <sheetData>
    <row r="4" spans="1:5" ht="31.5">
      <c r="A4" s="238" t="s">
        <v>157</v>
      </c>
      <c r="B4" s="238"/>
      <c r="C4" s="238"/>
      <c r="D4" s="238"/>
      <c r="E4" s="238"/>
    </row>
    <row r="5" ht="13.5">
      <c r="E5" t="s">
        <v>221</v>
      </c>
    </row>
    <row r="7" spans="1:5" ht="24" customHeight="1">
      <c r="A7" s="245" t="s">
        <v>106</v>
      </c>
      <c r="B7" s="245"/>
      <c r="C7" s="239" t="s">
        <v>19</v>
      </c>
      <c r="D7" s="246" t="s">
        <v>20</v>
      </c>
      <c r="E7" s="246" t="s">
        <v>21</v>
      </c>
    </row>
    <row r="8" spans="1:5" ht="24" customHeight="1">
      <c r="A8" s="63" t="s">
        <v>107</v>
      </c>
      <c r="B8" s="245" t="s">
        <v>108</v>
      </c>
      <c r="C8" s="240"/>
      <c r="D8" s="246"/>
      <c r="E8" s="246"/>
    </row>
    <row r="9" spans="1:5" ht="24" customHeight="1">
      <c r="A9" s="63" t="s">
        <v>112</v>
      </c>
      <c r="B9" s="246"/>
      <c r="C9" s="241"/>
      <c r="D9" s="246"/>
      <c r="E9" s="246"/>
    </row>
    <row r="10" spans="1:5" ht="24" customHeight="1">
      <c r="A10" s="177" t="s">
        <v>253</v>
      </c>
      <c r="B10" s="174" t="s">
        <v>357</v>
      </c>
      <c r="C10" s="175">
        <f>D10+E10</f>
        <v>1830</v>
      </c>
      <c r="D10" s="175">
        <v>1406</v>
      </c>
      <c r="E10" s="176">
        <v>424</v>
      </c>
    </row>
    <row r="11" spans="1:5" ht="24" customHeight="1">
      <c r="A11" s="177" t="s">
        <v>254</v>
      </c>
      <c r="B11" s="174" t="s">
        <v>411</v>
      </c>
      <c r="C11" s="175">
        <f aca="true" t="shared" si="0" ref="C11:C74">D11+E11</f>
        <v>15</v>
      </c>
      <c r="D11" s="176"/>
      <c r="E11" s="176">
        <v>15</v>
      </c>
    </row>
    <row r="12" spans="1:5" ht="24" customHeight="1">
      <c r="A12" s="177" t="s">
        <v>412</v>
      </c>
      <c r="B12" s="174" t="s">
        <v>413</v>
      </c>
      <c r="C12" s="175">
        <f t="shared" si="0"/>
        <v>15</v>
      </c>
      <c r="D12" s="176"/>
      <c r="E12" s="176">
        <v>15</v>
      </c>
    </row>
    <row r="13" spans="1:5" ht="24" customHeight="1">
      <c r="A13" s="177" t="s">
        <v>255</v>
      </c>
      <c r="B13" s="174" t="s">
        <v>384</v>
      </c>
      <c r="C13" s="175">
        <f t="shared" si="0"/>
        <v>5</v>
      </c>
      <c r="D13" s="176"/>
      <c r="E13" s="176">
        <v>5</v>
      </c>
    </row>
    <row r="14" spans="1:5" ht="24" customHeight="1">
      <c r="A14" s="177" t="s">
        <v>414</v>
      </c>
      <c r="B14" s="174" t="s">
        <v>415</v>
      </c>
      <c r="C14" s="175">
        <f t="shared" si="0"/>
        <v>5</v>
      </c>
      <c r="D14" s="176"/>
      <c r="E14" s="176">
        <v>5</v>
      </c>
    </row>
    <row r="15" spans="1:5" ht="24" customHeight="1">
      <c r="A15" s="177" t="s">
        <v>256</v>
      </c>
      <c r="B15" s="174" t="s">
        <v>307</v>
      </c>
      <c r="C15" s="175">
        <f t="shared" si="0"/>
        <v>1264</v>
      </c>
      <c r="D15" s="175">
        <v>1159</v>
      </c>
      <c r="E15" s="176">
        <v>105</v>
      </c>
    </row>
    <row r="16" spans="1:5" ht="24" customHeight="1">
      <c r="A16" s="177">
        <v>2010301</v>
      </c>
      <c r="B16" s="174" t="s">
        <v>358</v>
      </c>
      <c r="C16" s="175">
        <f t="shared" si="0"/>
        <v>1040</v>
      </c>
      <c r="D16" s="175">
        <v>1040</v>
      </c>
      <c r="E16" s="176">
        <v>0</v>
      </c>
    </row>
    <row r="17" spans="1:5" ht="24" customHeight="1">
      <c r="A17" s="177" t="s">
        <v>416</v>
      </c>
      <c r="B17" s="174" t="s">
        <v>417</v>
      </c>
      <c r="C17" s="175">
        <f t="shared" si="0"/>
        <v>105</v>
      </c>
      <c r="D17" s="176"/>
      <c r="E17" s="176">
        <v>105</v>
      </c>
    </row>
    <row r="18" spans="1:5" ht="24" customHeight="1">
      <c r="A18" s="177">
        <v>2010399</v>
      </c>
      <c r="B18" s="172" t="s">
        <v>490</v>
      </c>
      <c r="C18" s="175">
        <f t="shared" si="0"/>
        <v>119</v>
      </c>
      <c r="D18" s="173">
        <v>119</v>
      </c>
      <c r="E18" s="176">
        <v>0</v>
      </c>
    </row>
    <row r="19" spans="1:5" ht="24" customHeight="1">
      <c r="A19" s="177" t="s">
        <v>257</v>
      </c>
      <c r="B19" s="174" t="s">
        <v>308</v>
      </c>
      <c r="C19" s="175">
        <f t="shared" si="0"/>
        <v>103</v>
      </c>
      <c r="D19" s="173">
        <v>92</v>
      </c>
      <c r="E19" s="176">
        <v>11</v>
      </c>
    </row>
    <row r="20" spans="1:5" ht="24" customHeight="1">
      <c r="A20" s="177">
        <v>2010401</v>
      </c>
      <c r="B20" s="172" t="s">
        <v>491</v>
      </c>
      <c r="C20" s="175">
        <f t="shared" si="0"/>
        <v>92</v>
      </c>
      <c r="D20" s="173">
        <v>92</v>
      </c>
      <c r="E20" s="176"/>
    </row>
    <row r="21" spans="1:5" ht="24" customHeight="1">
      <c r="A21" s="177" t="s">
        <v>418</v>
      </c>
      <c r="B21" s="174" t="s">
        <v>387</v>
      </c>
      <c r="C21" s="175">
        <f t="shared" si="0"/>
        <v>11</v>
      </c>
      <c r="D21" s="176"/>
      <c r="E21" s="176">
        <v>11</v>
      </c>
    </row>
    <row r="22" spans="1:5" ht="24" customHeight="1">
      <c r="A22" s="177" t="s">
        <v>258</v>
      </c>
      <c r="B22" s="174" t="s">
        <v>309</v>
      </c>
      <c r="C22" s="175">
        <f t="shared" si="0"/>
        <v>5</v>
      </c>
      <c r="D22" s="176"/>
      <c r="E22" s="176">
        <v>5</v>
      </c>
    </row>
    <row r="23" spans="1:5" ht="24" customHeight="1">
      <c r="A23" s="177" t="s">
        <v>419</v>
      </c>
      <c r="B23" s="174" t="s">
        <v>420</v>
      </c>
      <c r="C23" s="175">
        <f t="shared" si="0"/>
        <v>5</v>
      </c>
      <c r="D23" s="176"/>
      <c r="E23" s="176">
        <v>5</v>
      </c>
    </row>
    <row r="24" spans="1:5" ht="24" customHeight="1">
      <c r="A24" s="177" t="s">
        <v>259</v>
      </c>
      <c r="B24" s="174" t="s">
        <v>310</v>
      </c>
      <c r="C24" s="175">
        <f t="shared" si="0"/>
        <v>218</v>
      </c>
      <c r="D24" s="173">
        <v>96</v>
      </c>
      <c r="E24" s="176">
        <v>122</v>
      </c>
    </row>
    <row r="25" spans="1:5" ht="24" customHeight="1">
      <c r="A25" s="177">
        <v>2010601</v>
      </c>
      <c r="B25" s="172" t="s">
        <v>361</v>
      </c>
      <c r="C25" s="175">
        <f t="shared" si="0"/>
        <v>96</v>
      </c>
      <c r="D25" s="173">
        <v>96</v>
      </c>
      <c r="E25" s="176">
        <v>0</v>
      </c>
    </row>
    <row r="26" spans="1:5" ht="24" customHeight="1">
      <c r="A26" s="177" t="s">
        <v>421</v>
      </c>
      <c r="B26" s="174" t="s">
        <v>387</v>
      </c>
      <c r="C26" s="175">
        <f t="shared" si="0"/>
        <v>122</v>
      </c>
      <c r="D26" s="176"/>
      <c r="E26" s="176">
        <v>122</v>
      </c>
    </row>
    <row r="27" spans="1:5" ht="24" customHeight="1">
      <c r="A27" s="177" t="s">
        <v>260</v>
      </c>
      <c r="B27" s="174" t="s">
        <v>311</v>
      </c>
      <c r="C27" s="175">
        <f t="shared" si="0"/>
        <v>10</v>
      </c>
      <c r="D27" s="176"/>
      <c r="E27" s="176">
        <v>10</v>
      </c>
    </row>
    <row r="28" spans="1:5" ht="24" customHeight="1">
      <c r="A28" s="177" t="s">
        <v>422</v>
      </c>
      <c r="B28" s="174" t="s">
        <v>423</v>
      </c>
      <c r="C28" s="175">
        <f t="shared" si="0"/>
        <v>10</v>
      </c>
      <c r="D28" s="176"/>
      <c r="E28" s="176">
        <v>10</v>
      </c>
    </row>
    <row r="29" spans="1:5" ht="24" customHeight="1">
      <c r="A29" s="177" t="s">
        <v>261</v>
      </c>
      <c r="B29" s="174" t="s">
        <v>312</v>
      </c>
      <c r="C29" s="175">
        <f t="shared" si="0"/>
        <v>10</v>
      </c>
      <c r="D29" s="176"/>
      <c r="E29" s="176">
        <v>10</v>
      </c>
    </row>
    <row r="30" spans="1:5" ht="24" customHeight="1">
      <c r="A30" s="177" t="s">
        <v>424</v>
      </c>
      <c r="B30" s="174" t="s">
        <v>425</v>
      </c>
      <c r="C30" s="175">
        <f t="shared" si="0"/>
        <v>10</v>
      </c>
      <c r="D30" s="176"/>
      <c r="E30" s="176">
        <v>10</v>
      </c>
    </row>
    <row r="31" spans="1:5" ht="24" customHeight="1">
      <c r="A31" s="177" t="s">
        <v>262</v>
      </c>
      <c r="B31" s="174" t="s">
        <v>313</v>
      </c>
      <c r="C31" s="175">
        <f t="shared" si="0"/>
        <v>6</v>
      </c>
      <c r="D31" s="176"/>
      <c r="E31" s="176">
        <v>6</v>
      </c>
    </row>
    <row r="32" spans="1:5" ht="24" customHeight="1">
      <c r="A32" s="177">
        <v>2011308</v>
      </c>
      <c r="B32" s="174" t="s">
        <v>409</v>
      </c>
      <c r="C32" s="175">
        <f t="shared" si="0"/>
        <v>6</v>
      </c>
      <c r="D32" s="176"/>
      <c r="E32" s="176">
        <v>6</v>
      </c>
    </row>
    <row r="33" spans="1:5" ht="24" customHeight="1">
      <c r="A33" s="177" t="s">
        <v>263</v>
      </c>
      <c r="B33" s="174" t="s">
        <v>426</v>
      </c>
      <c r="C33" s="175">
        <f t="shared" si="0"/>
        <v>43</v>
      </c>
      <c r="D33" s="176"/>
      <c r="E33" s="176">
        <v>43</v>
      </c>
    </row>
    <row r="34" spans="1:5" ht="24" customHeight="1">
      <c r="A34" s="177">
        <v>2012902</v>
      </c>
      <c r="B34" s="174" t="s">
        <v>423</v>
      </c>
      <c r="C34" s="175">
        <f t="shared" si="0"/>
        <v>1</v>
      </c>
      <c r="D34" s="176"/>
      <c r="E34" s="176">
        <v>1</v>
      </c>
    </row>
    <row r="35" spans="1:5" ht="24" customHeight="1">
      <c r="A35" s="177" t="s">
        <v>427</v>
      </c>
      <c r="B35" s="174" t="s">
        <v>387</v>
      </c>
      <c r="C35" s="175">
        <f t="shared" si="0"/>
        <v>42</v>
      </c>
      <c r="D35" s="176"/>
      <c r="E35" s="176">
        <v>42</v>
      </c>
    </row>
    <row r="36" spans="1:5" ht="24" customHeight="1">
      <c r="A36" s="177" t="s">
        <v>264</v>
      </c>
      <c r="B36" s="174" t="s">
        <v>315</v>
      </c>
      <c r="C36" s="175">
        <f t="shared" si="0"/>
        <v>142</v>
      </c>
      <c r="D36" s="176">
        <v>59</v>
      </c>
      <c r="E36" s="176">
        <v>83</v>
      </c>
    </row>
    <row r="37" spans="1:5" ht="24" customHeight="1">
      <c r="A37" s="177">
        <v>2013101</v>
      </c>
      <c r="B37" s="174" t="s">
        <v>363</v>
      </c>
      <c r="C37" s="175">
        <f t="shared" si="0"/>
        <v>59</v>
      </c>
      <c r="D37" s="176">
        <v>59</v>
      </c>
      <c r="E37" s="176"/>
    </row>
    <row r="38" spans="1:5" ht="24" customHeight="1">
      <c r="A38" s="177">
        <v>201302</v>
      </c>
      <c r="B38" s="178" t="s">
        <v>363</v>
      </c>
      <c r="C38" s="175">
        <f t="shared" si="0"/>
        <v>5</v>
      </c>
      <c r="D38" s="179"/>
      <c r="E38" s="180">
        <v>5</v>
      </c>
    </row>
    <row r="39" spans="1:5" ht="24" customHeight="1">
      <c r="A39" s="177" t="s">
        <v>428</v>
      </c>
      <c r="B39" s="174" t="s">
        <v>386</v>
      </c>
      <c r="C39" s="175">
        <f t="shared" si="0"/>
        <v>10</v>
      </c>
      <c r="D39" s="176"/>
      <c r="E39" s="176">
        <v>10</v>
      </c>
    </row>
    <row r="40" spans="1:5" ht="24" customHeight="1">
      <c r="A40" s="177" t="s">
        <v>429</v>
      </c>
      <c r="B40" s="174" t="s">
        <v>430</v>
      </c>
      <c r="C40" s="175">
        <f t="shared" si="0"/>
        <v>2</v>
      </c>
      <c r="D40" s="176"/>
      <c r="E40" s="176">
        <v>2</v>
      </c>
    </row>
    <row r="41" spans="1:5" ht="24" customHeight="1">
      <c r="A41" s="177" t="s">
        <v>265</v>
      </c>
      <c r="B41" s="174" t="s">
        <v>316</v>
      </c>
      <c r="C41" s="175">
        <f t="shared" si="0"/>
        <v>1</v>
      </c>
      <c r="D41" s="176"/>
      <c r="E41" s="176">
        <v>1</v>
      </c>
    </row>
    <row r="42" spans="1:5" ht="24" customHeight="1">
      <c r="A42" s="177" t="s">
        <v>431</v>
      </c>
      <c r="B42" s="174" t="s">
        <v>432</v>
      </c>
      <c r="C42" s="175">
        <f t="shared" si="0"/>
        <v>1</v>
      </c>
      <c r="D42" s="176"/>
      <c r="E42" s="176">
        <v>1</v>
      </c>
    </row>
    <row r="43" spans="1:5" ht="24" customHeight="1">
      <c r="A43" s="177" t="s">
        <v>266</v>
      </c>
      <c r="B43" s="174" t="s">
        <v>317</v>
      </c>
      <c r="C43" s="175">
        <f t="shared" si="0"/>
        <v>8</v>
      </c>
      <c r="D43" s="176"/>
      <c r="E43" s="176">
        <v>8</v>
      </c>
    </row>
    <row r="44" spans="1:5" ht="24" customHeight="1">
      <c r="A44" s="177" t="s">
        <v>433</v>
      </c>
      <c r="B44" s="174" t="s">
        <v>317</v>
      </c>
      <c r="C44" s="175">
        <f t="shared" si="0"/>
        <v>8</v>
      </c>
      <c r="D44" s="176"/>
      <c r="E44" s="176">
        <v>8</v>
      </c>
    </row>
    <row r="45" spans="1:5" ht="24" customHeight="1">
      <c r="A45" s="177" t="s">
        <v>267</v>
      </c>
      <c r="B45" s="174" t="s">
        <v>318</v>
      </c>
      <c r="C45" s="175">
        <f t="shared" si="0"/>
        <v>14</v>
      </c>
      <c r="D45" s="176"/>
      <c r="E45" s="176">
        <v>14</v>
      </c>
    </row>
    <row r="46" spans="1:5" ht="24" customHeight="1">
      <c r="A46" s="192" t="s">
        <v>268</v>
      </c>
      <c r="B46" s="193" t="s">
        <v>319</v>
      </c>
      <c r="C46" s="175">
        <f t="shared" si="0"/>
        <v>14</v>
      </c>
      <c r="D46" s="189"/>
      <c r="E46" s="189">
        <v>14</v>
      </c>
    </row>
    <row r="47" spans="1:5" ht="24" customHeight="1">
      <c r="A47" s="192" t="s">
        <v>434</v>
      </c>
      <c r="B47" s="193" t="s">
        <v>319</v>
      </c>
      <c r="C47" s="175">
        <f t="shared" si="0"/>
        <v>14</v>
      </c>
      <c r="D47" s="189"/>
      <c r="E47" s="189">
        <v>14</v>
      </c>
    </row>
    <row r="48" spans="1:5" ht="24" customHeight="1">
      <c r="A48" s="192" t="s">
        <v>269</v>
      </c>
      <c r="B48" s="193" t="s">
        <v>320</v>
      </c>
      <c r="C48" s="175">
        <f t="shared" si="0"/>
        <v>111</v>
      </c>
      <c r="D48" s="189">
        <v>51</v>
      </c>
      <c r="E48" s="189">
        <v>60</v>
      </c>
    </row>
    <row r="49" spans="1:5" ht="24" customHeight="1">
      <c r="A49" s="192" t="s">
        <v>270</v>
      </c>
      <c r="B49" s="193" t="s">
        <v>321</v>
      </c>
      <c r="C49" s="175">
        <f t="shared" si="0"/>
        <v>5</v>
      </c>
      <c r="D49" s="189"/>
      <c r="E49" s="189">
        <v>5</v>
      </c>
    </row>
    <row r="50" spans="1:5" ht="24" customHeight="1">
      <c r="A50" s="192" t="s">
        <v>435</v>
      </c>
      <c r="B50" s="193" t="s">
        <v>436</v>
      </c>
      <c r="C50" s="175">
        <f t="shared" si="0"/>
        <v>5</v>
      </c>
      <c r="D50" s="189"/>
      <c r="E50" s="189">
        <v>5</v>
      </c>
    </row>
    <row r="51" spans="1:5" ht="24" customHeight="1">
      <c r="A51" s="192" t="s">
        <v>271</v>
      </c>
      <c r="B51" s="193" t="s">
        <v>322</v>
      </c>
      <c r="C51" s="175">
        <f t="shared" si="0"/>
        <v>106</v>
      </c>
      <c r="D51" s="189">
        <v>51</v>
      </c>
      <c r="E51" s="189">
        <v>55</v>
      </c>
    </row>
    <row r="52" spans="1:5" ht="24" customHeight="1">
      <c r="A52" s="192">
        <v>2040601</v>
      </c>
      <c r="B52" s="198" t="s">
        <v>492</v>
      </c>
      <c r="C52" s="175">
        <f t="shared" si="0"/>
        <v>51</v>
      </c>
      <c r="D52" s="189">
        <v>51</v>
      </c>
      <c r="E52" s="189">
        <v>0</v>
      </c>
    </row>
    <row r="53" spans="1:5" ht="24" customHeight="1">
      <c r="A53" s="200" t="s">
        <v>437</v>
      </c>
      <c r="B53" s="201" t="s">
        <v>387</v>
      </c>
      <c r="C53" s="175">
        <f t="shared" si="0"/>
        <v>2</v>
      </c>
      <c r="D53" s="202"/>
      <c r="E53" s="202">
        <v>2</v>
      </c>
    </row>
    <row r="54" spans="1:5" ht="24" customHeight="1">
      <c r="A54" s="192" t="s">
        <v>438</v>
      </c>
      <c r="B54" s="193" t="s">
        <v>439</v>
      </c>
      <c r="C54" s="175">
        <f t="shared" si="0"/>
        <v>2</v>
      </c>
      <c r="D54" s="189"/>
      <c r="E54" s="189">
        <v>2</v>
      </c>
    </row>
    <row r="55" spans="1:5" ht="24" customHeight="1">
      <c r="A55" s="192" t="s">
        <v>440</v>
      </c>
      <c r="B55" s="193" t="s">
        <v>441</v>
      </c>
      <c r="C55" s="175">
        <f t="shared" si="0"/>
        <v>5</v>
      </c>
      <c r="D55" s="189"/>
      <c r="E55" s="189">
        <v>5</v>
      </c>
    </row>
    <row r="56" spans="1:5" ht="24" customHeight="1">
      <c r="A56" s="193" t="s">
        <v>272</v>
      </c>
      <c r="B56" s="193" t="s">
        <v>323</v>
      </c>
      <c r="C56" s="175">
        <v>40</v>
      </c>
      <c r="D56" s="207"/>
      <c r="E56" s="208">
        <f>C56</f>
        <v>40</v>
      </c>
    </row>
    <row r="57" spans="1:5" ht="24" customHeight="1">
      <c r="A57" s="193" t="s">
        <v>273</v>
      </c>
      <c r="B57" s="193" t="s">
        <v>324</v>
      </c>
      <c r="C57" s="175">
        <v>40</v>
      </c>
      <c r="D57" s="207"/>
      <c r="E57" s="208">
        <f>C57</f>
        <v>40</v>
      </c>
    </row>
    <row r="58" spans="1:5" ht="24" customHeight="1">
      <c r="A58" s="193">
        <v>2050199</v>
      </c>
      <c r="B58" s="193" t="s">
        <v>495</v>
      </c>
      <c r="C58" s="175">
        <f t="shared" si="0"/>
        <v>40</v>
      </c>
      <c r="D58" s="207"/>
      <c r="E58" s="189">
        <v>40</v>
      </c>
    </row>
    <row r="59" spans="1:5" ht="24" customHeight="1">
      <c r="A59" s="192" t="s">
        <v>274</v>
      </c>
      <c r="B59" s="193" t="s">
        <v>325</v>
      </c>
      <c r="C59" s="175">
        <f t="shared" si="0"/>
        <v>14</v>
      </c>
      <c r="D59" s="189"/>
      <c r="E59" s="189">
        <v>14</v>
      </c>
    </row>
    <row r="60" spans="1:5" ht="24" customHeight="1">
      <c r="A60" s="192" t="s">
        <v>275</v>
      </c>
      <c r="B60" s="193" t="s">
        <v>326</v>
      </c>
      <c r="C60" s="175">
        <f t="shared" si="0"/>
        <v>12</v>
      </c>
      <c r="D60" s="189"/>
      <c r="E60" s="189">
        <v>12</v>
      </c>
    </row>
    <row r="61" spans="1:5" ht="24" customHeight="1">
      <c r="A61" s="192">
        <v>2070109</v>
      </c>
      <c r="B61" s="193" t="s">
        <v>394</v>
      </c>
      <c r="C61" s="175">
        <f t="shared" si="0"/>
        <v>12</v>
      </c>
      <c r="D61" s="189"/>
      <c r="E61" s="189">
        <v>12</v>
      </c>
    </row>
    <row r="62" spans="1:5" ht="24" customHeight="1">
      <c r="A62" s="192" t="s">
        <v>276</v>
      </c>
      <c r="B62" s="193" t="s">
        <v>327</v>
      </c>
      <c r="C62" s="175">
        <f t="shared" si="0"/>
        <v>2</v>
      </c>
      <c r="D62" s="189"/>
      <c r="E62" s="189">
        <v>2</v>
      </c>
    </row>
    <row r="63" spans="1:5" ht="24">
      <c r="A63" s="192" t="s">
        <v>442</v>
      </c>
      <c r="B63" s="193" t="s">
        <v>423</v>
      </c>
      <c r="C63" s="175">
        <f t="shared" si="0"/>
        <v>2</v>
      </c>
      <c r="D63" s="189"/>
      <c r="E63" s="189">
        <v>2</v>
      </c>
    </row>
    <row r="64" spans="1:5" ht="24">
      <c r="A64" s="192" t="s">
        <v>277</v>
      </c>
      <c r="B64" s="193" t="s">
        <v>328</v>
      </c>
      <c r="C64" s="175">
        <f t="shared" si="0"/>
        <v>344</v>
      </c>
      <c r="D64" s="189">
        <v>187</v>
      </c>
      <c r="E64" s="189">
        <v>157</v>
      </c>
    </row>
    <row r="65" spans="1:5" ht="13.5">
      <c r="A65" s="192" t="s">
        <v>278</v>
      </c>
      <c r="B65" s="193" t="s">
        <v>329</v>
      </c>
      <c r="C65" s="175">
        <f t="shared" si="0"/>
        <v>142</v>
      </c>
      <c r="D65" s="189">
        <v>71</v>
      </c>
      <c r="E65" s="189">
        <v>71</v>
      </c>
    </row>
    <row r="66" spans="1:5" ht="24">
      <c r="A66" s="192" t="s">
        <v>374</v>
      </c>
      <c r="B66" s="193" t="s">
        <v>365</v>
      </c>
      <c r="C66" s="175">
        <f t="shared" si="0"/>
        <v>77</v>
      </c>
      <c r="D66" s="189">
        <v>71</v>
      </c>
      <c r="E66" s="189">
        <v>6</v>
      </c>
    </row>
    <row r="67" spans="1:5" ht="24">
      <c r="A67" s="177" t="s">
        <v>443</v>
      </c>
      <c r="B67" s="174" t="s">
        <v>444</v>
      </c>
      <c r="C67" s="175">
        <f t="shared" si="0"/>
        <v>2</v>
      </c>
      <c r="D67" s="176"/>
      <c r="E67" s="176">
        <v>2</v>
      </c>
    </row>
    <row r="68" spans="1:5" ht="13.5">
      <c r="A68" s="177" t="s">
        <v>445</v>
      </c>
      <c r="B68" s="174" t="s">
        <v>446</v>
      </c>
      <c r="C68" s="175">
        <f t="shared" si="0"/>
        <v>4</v>
      </c>
      <c r="D68" s="176"/>
      <c r="E68" s="176">
        <v>4</v>
      </c>
    </row>
    <row r="69" spans="1:5" ht="24">
      <c r="A69" s="177" t="s">
        <v>447</v>
      </c>
      <c r="B69" s="174" t="s">
        <v>448</v>
      </c>
      <c r="C69" s="175">
        <f t="shared" si="0"/>
        <v>30</v>
      </c>
      <c r="D69" s="176"/>
      <c r="E69" s="176">
        <v>30</v>
      </c>
    </row>
    <row r="70" spans="1:5" ht="24">
      <c r="A70" s="177" t="s">
        <v>449</v>
      </c>
      <c r="B70" s="174" t="s">
        <v>450</v>
      </c>
      <c r="C70" s="175">
        <f t="shared" si="0"/>
        <v>25</v>
      </c>
      <c r="D70" s="176"/>
      <c r="E70" s="176">
        <v>25</v>
      </c>
    </row>
    <row r="71" spans="1:5" ht="24">
      <c r="A71" s="177">
        <v>20805</v>
      </c>
      <c r="B71" s="174" t="s">
        <v>330</v>
      </c>
      <c r="C71" s="175">
        <f t="shared" si="0"/>
        <v>116</v>
      </c>
      <c r="D71" s="176">
        <v>116</v>
      </c>
      <c r="E71" s="176">
        <v>0</v>
      </c>
    </row>
    <row r="72" spans="1:5" ht="24">
      <c r="A72" s="177">
        <v>2080501</v>
      </c>
      <c r="B72" s="174" t="s">
        <v>366</v>
      </c>
      <c r="C72" s="175">
        <f t="shared" si="0"/>
        <v>116</v>
      </c>
      <c r="D72" s="176">
        <v>116</v>
      </c>
      <c r="E72" s="176">
        <v>0</v>
      </c>
    </row>
    <row r="73" spans="1:5" ht="13.5">
      <c r="A73" s="177" t="s">
        <v>280</v>
      </c>
      <c r="B73" s="174" t="s">
        <v>331</v>
      </c>
      <c r="C73" s="175">
        <f t="shared" si="0"/>
        <v>45</v>
      </c>
      <c r="D73" s="176"/>
      <c r="E73" s="176">
        <v>45</v>
      </c>
    </row>
    <row r="74" spans="1:5" ht="13.5">
      <c r="A74" s="177" t="s">
        <v>451</v>
      </c>
      <c r="B74" s="174" t="s">
        <v>452</v>
      </c>
      <c r="C74" s="175">
        <f t="shared" si="0"/>
        <v>45</v>
      </c>
      <c r="D74" s="176"/>
      <c r="E74" s="176">
        <v>45</v>
      </c>
    </row>
    <row r="75" spans="1:5" ht="13.5">
      <c r="A75" s="177" t="s">
        <v>281</v>
      </c>
      <c r="B75" s="174" t="s">
        <v>332</v>
      </c>
      <c r="C75" s="175">
        <f aca="true" t="shared" si="1" ref="C75:C127">D75+E75</f>
        <v>30</v>
      </c>
      <c r="D75" s="176"/>
      <c r="E75" s="176">
        <v>30</v>
      </c>
    </row>
    <row r="76" spans="1:5" ht="13.5">
      <c r="A76" s="177">
        <v>2081004</v>
      </c>
      <c r="B76" s="174" t="s">
        <v>397</v>
      </c>
      <c r="C76" s="175">
        <f t="shared" si="1"/>
        <v>30</v>
      </c>
      <c r="D76" s="176"/>
      <c r="E76" s="176">
        <v>30</v>
      </c>
    </row>
    <row r="77" spans="1:5" ht="13.5">
      <c r="A77" s="177" t="s">
        <v>282</v>
      </c>
      <c r="B77" s="174" t="s">
        <v>333</v>
      </c>
      <c r="C77" s="175">
        <f t="shared" si="1"/>
        <v>3</v>
      </c>
      <c r="D77" s="176"/>
      <c r="E77" s="176">
        <v>3</v>
      </c>
    </row>
    <row r="78" spans="1:5" ht="24">
      <c r="A78" s="177" t="s">
        <v>453</v>
      </c>
      <c r="B78" s="174" t="s">
        <v>454</v>
      </c>
      <c r="C78" s="175">
        <f t="shared" si="1"/>
        <v>3</v>
      </c>
      <c r="D78" s="176"/>
      <c r="E78" s="176">
        <v>3</v>
      </c>
    </row>
    <row r="79" spans="1:5" ht="24">
      <c r="A79" s="177" t="s">
        <v>283</v>
      </c>
      <c r="B79" s="174" t="s">
        <v>334</v>
      </c>
      <c r="C79" s="175">
        <f t="shared" si="1"/>
        <v>2</v>
      </c>
      <c r="D79" s="176"/>
      <c r="E79" s="176">
        <v>2</v>
      </c>
    </row>
    <row r="80" spans="1:5" ht="24">
      <c r="A80" s="177" t="s">
        <v>455</v>
      </c>
      <c r="B80" s="174" t="s">
        <v>456</v>
      </c>
      <c r="C80" s="175">
        <f t="shared" si="1"/>
        <v>2</v>
      </c>
      <c r="D80" s="176"/>
      <c r="E80" s="176">
        <v>2</v>
      </c>
    </row>
    <row r="81" spans="1:5" ht="13.5">
      <c r="A81" s="177" t="s">
        <v>284</v>
      </c>
      <c r="B81" s="174" t="s">
        <v>335</v>
      </c>
      <c r="C81" s="175">
        <f t="shared" si="1"/>
        <v>4</v>
      </c>
      <c r="D81" s="176"/>
      <c r="E81" s="176">
        <v>4</v>
      </c>
    </row>
    <row r="82" spans="1:5" ht="24">
      <c r="A82" s="177" t="s">
        <v>285</v>
      </c>
      <c r="B82" s="174" t="s">
        <v>457</v>
      </c>
      <c r="C82" s="175">
        <f t="shared" si="1"/>
        <v>2</v>
      </c>
      <c r="D82" s="176"/>
      <c r="E82" s="176">
        <v>2</v>
      </c>
    </row>
    <row r="83" spans="1:5" ht="24">
      <c r="A83" s="177" t="s">
        <v>458</v>
      </c>
      <c r="B83" s="174" t="s">
        <v>457</v>
      </c>
      <c r="C83" s="175">
        <f t="shared" si="1"/>
        <v>2</v>
      </c>
      <c r="D83" s="176"/>
      <c r="E83" s="176">
        <v>2</v>
      </c>
    </row>
    <row r="84" spans="1:5" ht="24">
      <c r="A84" s="177" t="s">
        <v>286</v>
      </c>
      <c r="B84" s="174" t="s">
        <v>337</v>
      </c>
      <c r="C84" s="175">
        <f t="shared" si="1"/>
        <v>130</v>
      </c>
      <c r="D84" s="176">
        <v>67</v>
      </c>
      <c r="E84" s="176">
        <v>63</v>
      </c>
    </row>
    <row r="85" spans="1:5" ht="24">
      <c r="A85" s="177" t="s">
        <v>287</v>
      </c>
      <c r="B85" s="174" t="s">
        <v>338</v>
      </c>
      <c r="C85" s="175">
        <f t="shared" si="1"/>
        <v>5</v>
      </c>
      <c r="D85" s="176"/>
      <c r="E85" s="176">
        <v>5</v>
      </c>
    </row>
    <row r="86" spans="1:5" ht="24">
      <c r="A86" s="177">
        <v>2100101</v>
      </c>
      <c r="B86" s="174" t="s">
        <v>459</v>
      </c>
      <c r="C86" s="175">
        <f t="shared" si="1"/>
        <v>5</v>
      </c>
      <c r="D86" s="176"/>
      <c r="E86" s="176">
        <v>5</v>
      </c>
    </row>
    <row r="87" spans="1:5" ht="13.5">
      <c r="A87" s="177" t="s">
        <v>288</v>
      </c>
      <c r="B87" s="174" t="s">
        <v>339</v>
      </c>
      <c r="C87" s="175">
        <f t="shared" si="1"/>
        <v>8</v>
      </c>
      <c r="D87" s="176"/>
      <c r="E87" s="176">
        <v>8</v>
      </c>
    </row>
    <row r="88" spans="1:5" ht="13.5">
      <c r="A88" s="177" t="s">
        <v>401</v>
      </c>
      <c r="B88" s="174" t="s">
        <v>402</v>
      </c>
      <c r="C88" s="175">
        <f t="shared" si="1"/>
        <v>8</v>
      </c>
      <c r="D88" s="176"/>
      <c r="E88" s="176">
        <v>8</v>
      </c>
    </row>
    <row r="89" spans="1:5" ht="13.5">
      <c r="A89" s="177" t="s">
        <v>289</v>
      </c>
      <c r="B89" s="174" t="s">
        <v>340</v>
      </c>
      <c r="C89" s="175">
        <f t="shared" si="1"/>
        <v>105</v>
      </c>
      <c r="D89" s="176">
        <v>67</v>
      </c>
      <c r="E89" s="176">
        <v>38</v>
      </c>
    </row>
    <row r="90" spans="1:5" ht="13.5">
      <c r="A90" s="177">
        <v>2100701</v>
      </c>
      <c r="B90" s="174" t="s">
        <v>360</v>
      </c>
      <c r="C90" s="175">
        <f t="shared" si="1"/>
        <v>67</v>
      </c>
      <c r="D90" s="176">
        <v>67</v>
      </c>
      <c r="E90" s="182">
        <v>0</v>
      </c>
    </row>
    <row r="91" spans="1:5" ht="24">
      <c r="A91" s="177" t="s">
        <v>460</v>
      </c>
      <c r="B91" s="174" t="s">
        <v>387</v>
      </c>
      <c r="C91" s="175">
        <f t="shared" si="1"/>
        <v>14</v>
      </c>
      <c r="D91" s="176"/>
      <c r="E91" s="176">
        <v>14</v>
      </c>
    </row>
    <row r="92" spans="1:5" ht="24">
      <c r="A92" s="177" t="s">
        <v>461</v>
      </c>
      <c r="B92" s="174" t="s">
        <v>462</v>
      </c>
      <c r="C92" s="175">
        <f t="shared" si="1"/>
        <v>5</v>
      </c>
      <c r="D92" s="176"/>
      <c r="E92" s="176">
        <v>5</v>
      </c>
    </row>
    <row r="93" spans="1:5" ht="24">
      <c r="A93" s="177" t="s">
        <v>461</v>
      </c>
      <c r="B93" s="174" t="s">
        <v>462</v>
      </c>
      <c r="C93" s="175">
        <f t="shared" si="1"/>
        <v>2</v>
      </c>
      <c r="D93" s="176"/>
      <c r="E93" s="176">
        <v>2</v>
      </c>
    </row>
    <row r="94" spans="1:5" ht="24">
      <c r="A94" s="177" t="s">
        <v>463</v>
      </c>
      <c r="B94" s="174" t="s">
        <v>464</v>
      </c>
      <c r="C94" s="175">
        <f t="shared" si="1"/>
        <v>5</v>
      </c>
      <c r="D94" s="176"/>
      <c r="E94" s="176">
        <v>5</v>
      </c>
    </row>
    <row r="95" spans="1:5" ht="24">
      <c r="A95" s="177" t="s">
        <v>465</v>
      </c>
      <c r="B95" s="174" t="s">
        <v>466</v>
      </c>
      <c r="C95" s="175">
        <f t="shared" si="1"/>
        <v>12</v>
      </c>
      <c r="D95" s="176"/>
      <c r="E95" s="176">
        <v>12</v>
      </c>
    </row>
    <row r="96" spans="1:5" ht="24">
      <c r="A96" s="177" t="s">
        <v>290</v>
      </c>
      <c r="B96" s="174" t="s">
        <v>341</v>
      </c>
      <c r="C96" s="175">
        <f t="shared" si="1"/>
        <v>12</v>
      </c>
      <c r="D96" s="176"/>
      <c r="E96" s="176">
        <v>12</v>
      </c>
    </row>
    <row r="97" spans="1:5" ht="13.5">
      <c r="A97" s="177">
        <v>2101016</v>
      </c>
      <c r="B97" s="174" t="s">
        <v>467</v>
      </c>
      <c r="C97" s="175">
        <f t="shared" si="1"/>
        <v>12</v>
      </c>
      <c r="D97" s="176"/>
      <c r="E97" s="176">
        <v>12</v>
      </c>
    </row>
    <row r="98" spans="1:5" ht="13.5">
      <c r="A98" s="177" t="s">
        <v>291</v>
      </c>
      <c r="B98" s="174" t="s">
        <v>342</v>
      </c>
      <c r="C98" s="175">
        <f t="shared" si="1"/>
        <v>1</v>
      </c>
      <c r="D98" s="176"/>
      <c r="E98" s="176">
        <v>1</v>
      </c>
    </row>
    <row r="99" spans="1:5" ht="24">
      <c r="A99" s="177" t="s">
        <v>292</v>
      </c>
      <c r="B99" s="174" t="s">
        <v>343</v>
      </c>
      <c r="C99" s="175">
        <f t="shared" si="1"/>
        <v>1</v>
      </c>
      <c r="D99" s="176"/>
      <c r="E99" s="176">
        <v>1</v>
      </c>
    </row>
    <row r="100" spans="1:5" ht="24">
      <c r="A100" s="177" t="s">
        <v>468</v>
      </c>
      <c r="B100" s="174" t="s">
        <v>469</v>
      </c>
      <c r="C100" s="175">
        <f t="shared" si="1"/>
        <v>1</v>
      </c>
      <c r="D100" s="176"/>
      <c r="E100" s="176">
        <v>1</v>
      </c>
    </row>
    <row r="101" spans="1:5" ht="13.5">
      <c r="A101" s="177" t="s">
        <v>293</v>
      </c>
      <c r="B101" s="174" t="s">
        <v>344</v>
      </c>
      <c r="C101" s="175">
        <f t="shared" si="1"/>
        <v>571</v>
      </c>
      <c r="D101" s="176">
        <v>39</v>
      </c>
      <c r="E101" s="176">
        <v>532</v>
      </c>
    </row>
    <row r="102" spans="1:5" ht="24">
      <c r="A102" s="177" t="s">
        <v>294</v>
      </c>
      <c r="B102" s="174" t="s">
        <v>345</v>
      </c>
      <c r="C102" s="175">
        <v>389</v>
      </c>
      <c r="D102" s="176"/>
      <c r="E102" s="176">
        <v>389</v>
      </c>
    </row>
    <row r="103" spans="1:5" ht="24">
      <c r="A103" s="177">
        <v>2120101</v>
      </c>
      <c r="B103" s="174" t="s">
        <v>367</v>
      </c>
      <c r="C103" s="175">
        <f t="shared" si="1"/>
        <v>39</v>
      </c>
      <c r="D103" s="176">
        <v>39</v>
      </c>
      <c r="E103" s="176">
        <v>0</v>
      </c>
    </row>
    <row r="104" spans="1:5" ht="24">
      <c r="A104" s="177" t="s">
        <v>470</v>
      </c>
      <c r="B104" s="174" t="s">
        <v>471</v>
      </c>
      <c r="C104" s="175">
        <v>180</v>
      </c>
      <c r="D104" s="176"/>
      <c r="E104" s="176">
        <v>180</v>
      </c>
    </row>
    <row r="105" spans="1:5" ht="24">
      <c r="A105" s="177" t="s">
        <v>470</v>
      </c>
      <c r="B105" s="174" t="s">
        <v>404</v>
      </c>
      <c r="C105" s="175">
        <f t="shared" si="1"/>
        <v>60</v>
      </c>
      <c r="D105" s="176"/>
      <c r="E105" s="176">
        <v>60</v>
      </c>
    </row>
    <row r="106" spans="1:5" ht="13.5">
      <c r="A106" s="177" t="s">
        <v>472</v>
      </c>
      <c r="B106" s="174" t="s">
        <v>473</v>
      </c>
      <c r="C106" s="175">
        <f t="shared" si="1"/>
        <v>10</v>
      </c>
      <c r="D106" s="176"/>
      <c r="E106" s="176">
        <v>10</v>
      </c>
    </row>
    <row r="107" spans="1:5" ht="24">
      <c r="A107" s="177" t="s">
        <v>474</v>
      </c>
      <c r="B107" s="174" t="s">
        <v>475</v>
      </c>
      <c r="C107" s="175">
        <f t="shared" si="1"/>
        <v>100</v>
      </c>
      <c r="D107" s="176"/>
      <c r="E107" s="176">
        <v>100</v>
      </c>
    </row>
    <row r="108" spans="1:5" ht="24">
      <c r="A108" s="177" t="s">
        <v>295</v>
      </c>
      <c r="B108" s="174" t="s">
        <v>346</v>
      </c>
      <c r="C108" s="175">
        <v>20</v>
      </c>
      <c r="D108" s="176"/>
      <c r="E108" s="176">
        <v>20</v>
      </c>
    </row>
    <row r="109" spans="1:5" ht="24">
      <c r="A109" s="177" t="s">
        <v>476</v>
      </c>
      <c r="B109" s="174" t="s">
        <v>477</v>
      </c>
      <c r="C109" s="175">
        <v>20</v>
      </c>
      <c r="D109" s="176"/>
      <c r="E109" s="176">
        <v>20</v>
      </c>
    </row>
    <row r="110" spans="1:5" ht="24">
      <c r="A110" s="177" t="s">
        <v>296</v>
      </c>
      <c r="B110" s="174" t="s">
        <v>347</v>
      </c>
      <c r="C110" s="175">
        <f t="shared" si="1"/>
        <v>162</v>
      </c>
      <c r="D110" s="176"/>
      <c r="E110" s="176">
        <v>162</v>
      </c>
    </row>
    <row r="111" spans="1:5" ht="24">
      <c r="A111" s="177" t="s">
        <v>478</v>
      </c>
      <c r="B111" s="174" t="s">
        <v>347</v>
      </c>
      <c r="C111" s="175">
        <f t="shared" si="1"/>
        <v>162</v>
      </c>
      <c r="D111" s="176"/>
      <c r="E111" s="176">
        <v>162</v>
      </c>
    </row>
    <row r="112" spans="1:5" ht="13.5">
      <c r="A112" s="177" t="s">
        <v>297</v>
      </c>
      <c r="B112" s="174" t="s">
        <v>348</v>
      </c>
      <c r="C112" s="175">
        <f t="shared" si="1"/>
        <v>62</v>
      </c>
      <c r="D112" s="176"/>
      <c r="E112" s="176">
        <v>62</v>
      </c>
    </row>
    <row r="113" spans="1:5" ht="13.5">
      <c r="A113" s="167" t="s">
        <v>298</v>
      </c>
      <c r="B113" s="167" t="s">
        <v>349</v>
      </c>
      <c r="C113" s="175">
        <f t="shared" si="1"/>
        <v>12</v>
      </c>
      <c r="D113" s="10"/>
      <c r="E113" s="154">
        <v>12</v>
      </c>
    </row>
    <row r="114" spans="1:5" ht="13.5">
      <c r="A114" s="167">
        <v>2130199</v>
      </c>
      <c r="B114" s="191" t="s">
        <v>496</v>
      </c>
      <c r="C114" s="175">
        <f t="shared" si="1"/>
        <v>12</v>
      </c>
      <c r="D114" s="10"/>
      <c r="E114" s="154">
        <v>12</v>
      </c>
    </row>
    <row r="115" spans="1:5" ht="13.5">
      <c r="A115" s="177" t="s">
        <v>299</v>
      </c>
      <c r="B115" s="174" t="s">
        <v>350</v>
      </c>
      <c r="C115" s="175">
        <f t="shared" si="1"/>
        <v>5</v>
      </c>
      <c r="D115" s="176"/>
      <c r="E115" s="176">
        <v>5</v>
      </c>
    </row>
    <row r="116" spans="1:5" ht="13.5">
      <c r="A116" s="177" t="s">
        <v>479</v>
      </c>
      <c r="B116" s="174" t="s">
        <v>480</v>
      </c>
      <c r="C116" s="175">
        <f t="shared" si="1"/>
        <v>5</v>
      </c>
      <c r="D116" s="176"/>
      <c r="E116" s="176">
        <v>5</v>
      </c>
    </row>
    <row r="117" spans="1:5" ht="13.5">
      <c r="A117" s="177" t="s">
        <v>300</v>
      </c>
      <c r="B117" s="174" t="s">
        <v>351</v>
      </c>
      <c r="C117" s="175">
        <f t="shared" si="1"/>
        <v>45</v>
      </c>
      <c r="D117" s="176"/>
      <c r="E117" s="176">
        <v>45</v>
      </c>
    </row>
    <row r="118" spans="1:5" ht="24">
      <c r="A118" s="177" t="s">
        <v>481</v>
      </c>
      <c r="B118" s="174" t="s">
        <v>482</v>
      </c>
      <c r="C118" s="175">
        <f t="shared" si="1"/>
        <v>5</v>
      </c>
      <c r="D118" s="176"/>
      <c r="E118" s="176">
        <v>5</v>
      </c>
    </row>
    <row r="119" spans="1:5" ht="13.5">
      <c r="A119" s="177" t="s">
        <v>483</v>
      </c>
      <c r="B119" s="174" t="s">
        <v>484</v>
      </c>
      <c r="C119" s="175">
        <f t="shared" si="1"/>
        <v>20</v>
      </c>
      <c r="D119" s="176"/>
      <c r="E119" s="175">
        <v>20</v>
      </c>
    </row>
    <row r="120" spans="1:5" ht="13.5">
      <c r="A120" s="177" t="s">
        <v>485</v>
      </c>
      <c r="B120" s="174" t="s">
        <v>486</v>
      </c>
      <c r="C120" s="175">
        <f t="shared" si="1"/>
        <v>20</v>
      </c>
      <c r="D120" s="176"/>
      <c r="E120" s="175">
        <v>20</v>
      </c>
    </row>
    <row r="121" spans="1:5" ht="24">
      <c r="A121" s="177" t="s">
        <v>301</v>
      </c>
      <c r="B121" s="174" t="s">
        <v>352</v>
      </c>
      <c r="C121" s="175">
        <f t="shared" si="1"/>
        <v>21</v>
      </c>
      <c r="D121" s="176"/>
      <c r="E121" s="176">
        <v>21</v>
      </c>
    </row>
    <row r="122" spans="1:5" ht="13.5">
      <c r="A122" s="177" t="s">
        <v>302</v>
      </c>
      <c r="B122" s="174" t="s">
        <v>353</v>
      </c>
      <c r="C122" s="175">
        <f t="shared" si="1"/>
        <v>21</v>
      </c>
      <c r="D122" s="176"/>
      <c r="E122" s="176">
        <v>21</v>
      </c>
    </row>
    <row r="123" spans="1:5" ht="24">
      <c r="A123" s="177" t="s">
        <v>487</v>
      </c>
      <c r="B123" s="174" t="s">
        <v>387</v>
      </c>
      <c r="C123" s="175">
        <f t="shared" si="1"/>
        <v>21</v>
      </c>
      <c r="D123" s="176"/>
      <c r="E123" s="176">
        <v>21</v>
      </c>
    </row>
    <row r="124" spans="1:5" ht="13.5">
      <c r="A124" s="177" t="s">
        <v>303</v>
      </c>
      <c r="B124" s="174" t="s">
        <v>354</v>
      </c>
      <c r="C124" s="175">
        <f t="shared" si="1"/>
        <v>21</v>
      </c>
      <c r="D124" s="176"/>
      <c r="E124" s="176">
        <v>21</v>
      </c>
    </row>
    <row r="125" spans="1:5" ht="24">
      <c r="A125" s="177" t="s">
        <v>304</v>
      </c>
      <c r="B125" s="174" t="s">
        <v>355</v>
      </c>
      <c r="C125" s="175">
        <f t="shared" si="1"/>
        <v>21</v>
      </c>
      <c r="D125" s="176"/>
      <c r="E125" s="176">
        <v>21</v>
      </c>
    </row>
    <row r="126" spans="1:5" ht="24">
      <c r="A126" s="177" t="s">
        <v>488</v>
      </c>
      <c r="B126" s="174" t="s">
        <v>489</v>
      </c>
      <c r="C126" s="175">
        <f t="shared" si="1"/>
        <v>21</v>
      </c>
      <c r="D126" s="176"/>
      <c r="E126" s="176">
        <v>21</v>
      </c>
    </row>
    <row r="127" spans="1:5" ht="13.5">
      <c r="A127" s="177">
        <v>227</v>
      </c>
      <c r="B127" s="174" t="s">
        <v>498</v>
      </c>
      <c r="C127" s="175">
        <f t="shared" si="1"/>
        <v>50</v>
      </c>
      <c r="D127" s="176"/>
      <c r="E127" s="176">
        <v>50</v>
      </c>
    </row>
  </sheetData>
  <sheetProtection/>
  <mergeCells count="6">
    <mergeCell ref="A4:E4"/>
    <mergeCell ref="D7:D9"/>
    <mergeCell ref="E7:E9"/>
    <mergeCell ref="B8:B9"/>
    <mergeCell ref="A7:B7"/>
    <mergeCell ref="C7:C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YHCZH</cp:lastModifiedBy>
  <cp:lastPrinted>2018-11-19T01:42:03Z</cp:lastPrinted>
  <dcterms:created xsi:type="dcterms:W3CDTF">2017-10-10T08:29:06Z</dcterms:created>
  <dcterms:modified xsi:type="dcterms:W3CDTF">2018-12-13T02:28:44Z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EDOID">
    <vt:i4>1246114</vt:i4>
  </property>
</Properties>
</file>