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activeTab="1"/>
  </bookViews>
  <sheets>
    <sheet name="目录" sheetId="1" r:id="rId1"/>
    <sheet name="一般公共预算收入预算表" sheetId="2" r:id="rId2"/>
    <sheet name="一般公共预算支出预算表" sheetId="3" r:id="rId3"/>
    <sheet name="本级一般公共预算本级支出预算表" sheetId="6" r:id="rId4"/>
    <sheet name="本级一般公共预算基本支出预算表" sheetId="7" r:id="rId5"/>
    <sheet name="本级一般公共预算对下级的转移支付预算分项目表" sheetId="8" r:id="rId6"/>
    <sheet name="本级一般公共预算对下级的转移支付预算分地区表" sheetId="9" r:id="rId7"/>
    <sheet name="地方政府一般债务余额情况表" sheetId="10" r:id="rId8"/>
    <sheet name="政府性基金收入预算表" sheetId="11" r:id="rId9"/>
    <sheet name="政府基金支出预算表" sheetId="24" r:id="rId10"/>
    <sheet name="本级政府性基金分项目表" sheetId="15" r:id="rId11"/>
    <sheet name="本级政府性基金分地区表" sheetId="16" r:id="rId12"/>
    <sheet name="地方政府专项债务余额情况表" sheetId="18" r:id="rId13"/>
    <sheet name="国有资本经营收入预算表" sheetId="19" r:id="rId14"/>
    <sheet name="国有资本经营支出预算表" sheetId="20" r:id="rId15"/>
    <sheet name="社会保险基金收入预算表" sheetId="21" r:id="rId16"/>
    <sheet name="社会保险基金支出预算表" sheetId="22" r:id="rId17"/>
    <sheet name="扶贫资金公开表" sheetId="23" r:id="rId18"/>
  </sheets>
  <calcPr calcId="144525"/>
</workbook>
</file>

<file path=xl/sharedStrings.xml><?xml version="1.0" encoding="utf-8"?>
<sst xmlns="http://schemas.openxmlformats.org/spreadsheetml/2006/main" count="685" uniqueCount="540">
  <si>
    <t>政府预算草案报表目录</t>
  </si>
  <si>
    <t>表号</t>
  </si>
  <si>
    <t>表名</t>
  </si>
  <si>
    <t>附表1</t>
  </si>
  <si>
    <t>2023年一般公共预算收入预算表</t>
  </si>
  <si>
    <t>第一部分:一般公共预算</t>
  </si>
  <si>
    <t>附表2</t>
  </si>
  <si>
    <t>2023年一般公共预算支出预算表</t>
  </si>
  <si>
    <t>附表3</t>
  </si>
  <si>
    <t>2023年本级一般公共预算本级支出预算表</t>
  </si>
  <si>
    <t>附表4</t>
  </si>
  <si>
    <t>2023年本级一般公共预算基本支出预算表</t>
  </si>
  <si>
    <t>附表5</t>
  </si>
  <si>
    <t>2023年本级一般公共预算对下级的转移支付预算分项目表</t>
  </si>
  <si>
    <t>附表6</t>
  </si>
  <si>
    <t>2023年本级一般公共预算对下级的转移支付预算分地区表</t>
  </si>
  <si>
    <t>附表7</t>
  </si>
  <si>
    <t>2023年地方政府一般债务余额情况表</t>
  </si>
  <si>
    <t>附表8</t>
  </si>
  <si>
    <t>2023年政府性基金收入预算表</t>
  </si>
  <si>
    <t>第二部分:政府性基金预算</t>
  </si>
  <si>
    <t>附表9</t>
  </si>
  <si>
    <t>2023年政府性基金支出预算表</t>
  </si>
  <si>
    <t>附表10</t>
  </si>
  <si>
    <t>2023年本级政府性基金转移支付预算分项目表</t>
  </si>
  <si>
    <t>附表11</t>
  </si>
  <si>
    <t>2023年本级政府性基金转移支付预算分地区表</t>
  </si>
  <si>
    <t>附表12</t>
  </si>
  <si>
    <t>2023年地方政府专项债务余额情况表</t>
  </si>
  <si>
    <t>附表13</t>
  </si>
  <si>
    <t>2023年国有资本经营收入预算表</t>
  </si>
  <si>
    <t>第三部分:国有资本经营预算</t>
  </si>
  <si>
    <t>附表14</t>
  </si>
  <si>
    <t>2023年国有资本经营支出预算表</t>
  </si>
  <si>
    <t>附表15</t>
  </si>
  <si>
    <t>2023年社会保险基金收入预算表</t>
  </si>
  <si>
    <t>第四部分：社会保险基金预算</t>
  </si>
  <si>
    <t>附表16</t>
  </si>
  <si>
    <t>2023年社会保险基金支出预算表</t>
  </si>
  <si>
    <t>附表17</t>
  </si>
  <si>
    <t>扶贫资金公开表</t>
  </si>
  <si>
    <t>第五部分：扶贫资金</t>
  </si>
  <si>
    <t>金额单位：万元</t>
  </si>
  <si>
    <t>项                 目</t>
  </si>
  <si>
    <t>本年预算数</t>
  </si>
  <si>
    <t>备注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</si>
  <si>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</si>
  <si>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</si>
  <si>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</si>
  <si>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</si>
  <si>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</si>
  <si>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</si>
  <si>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</si>
  <si>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</si>
  <si>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</si>
  <si>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</si>
  <si>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</si>
  <si>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</si>
  <si>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</si>
  <si>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船舶吨税</t>
  </si>
  <si>
    <t xml:space="preserve">    车辆购置税</t>
  </si>
  <si>
    <t xml:space="preserve">    关税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</si>
  <si>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</si>
  <si>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</si>
  <si>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</si>
  <si>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</si>
  <si>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</si>
  <si>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</si>
  <si>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</si>
  <si>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</si>
  <si>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</si>
  <si>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</si>
  <si>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</si>
  <si>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</si>
  <si>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</si>
  <si>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</si>
  <si>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本级收入合计</t>
  </si>
  <si>
    <t>地方政府一般债务收入</t>
  </si>
  <si>
    <t>转移性收入</t>
  </si>
  <si>
    <t xml:space="preserve">    返还性收入</t>
  </si>
  <si>
    <t xml:space="preserve">    一般性转移支付收入</t>
  </si>
  <si>
    <t xml:space="preserve">    专项转移支付收入</t>
  </si>
  <si>
    <t xml:space="preserve">    上年结余收入</t>
  </si>
  <si>
    <t xml:space="preserve">    调入资金</t>
  </si>
  <si>
    <t xml:space="preserve">    债务转贷收入</t>
  </si>
  <si>
    <t xml:space="preserve">    接受其他地区援助收入</t>
  </si>
  <si>
    <t xml:space="preserve">    动用预算稳定调节基金</t>
  </si>
  <si>
    <t>收入总计</t>
  </si>
  <si>
    <t>项       目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</si>
  <si>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</si>
  <si>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</si>
  <si>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</si>
  <si>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</si>
  <si>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</si>
  <si>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</si>
  <si>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</si>
  <si>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</si>
  <si>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</si>
  <si>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</si>
  <si>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</si>
  <si>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</si>
  <si>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</si>
  <si>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</si>
  <si>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</si>
  <si>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</si>
  <si>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</si>
  <si>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</si>
  <si>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</si>
  <si>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</si>
  <si>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</si>
  <si>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</si>
  <si>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</si>
  <si>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</si>
  <si>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</si>
  <si>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（二十六）债务付息支出</t>
  </si>
  <si>
    <t>（二十七）债务发行费用支出</t>
  </si>
  <si>
    <t>（二十八）抗疫特别国债安排的支出</t>
  </si>
  <si>
    <t>本级支出合计</t>
  </si>
  <si>
    <t>地方政府一般债务还本支出</t>
  </si>
  <si>
    <t>转移性支出</t>
  </si>
  <si>
    <t xml:space="preserve">    上解支出</t>
  </si>
  <si>
    <t xml:space="preserve">    调出资金</t>
  </si>
  <si>
    <t xml:space="preserve">    年终结余</t>
  </si>
  <si>
    <t xml:space="preserve">    援助其他地区支出</t>
  </si>
  <si>
    <t xml:space="preserve">    安排预算稳定调节基金</t>
  </si>
  <si>
    <t xml:space="preserve">    补充预算周转金</t>
  </si>
  <si>
    <t>支出总计</t>
  </si>
  <si>
    <t>支 出 合 计</t>
  </si>
  <si>
    <t>1、201</t>
  </si>
  <si>
    <t xml:space="preserve">  纪检监察事务</t>
  </si>
  <si>
    <t xml:space="preserve">   行政运行</t>
  </si>
  <si>
    <t xml:space="preserve">   其他纪检监察事务支出</t>
  </si>
  <si>
    <t xml:space="preserve">   一般行政管理事务</t>
  </si>
  <si>
    <t xml:space="preserve">   大案要案查处</t>
  </si>
  <si>
    <t xml:space="preserve">   巡视工作</t>
  </si>
  <si>
    <t xml:space="preserve">  市场监督管理事务</t>
  </si>
  <si>
    <t xml:space="preserve">   其他市场监督管理事务</t>
  </si>
  <si>
    <t xml:space="preserve">   食品安全监管</t>
  </si>
  <si>
    <t xml:space="preserve">  政府办公厅（室）及相关机构事务</t>
  </si>
  <si>
    <t xml:space="preserve">   其他政府办公厅（室）及相关机构事务支出</t>
  </si>
  <si>
    <t xml:space="preserve">   事业运行</t>
  </si>
  <si>
    <t xml:space="preserve">   机关服务</t>
  </si>
  <si>
    <t xml:space="preserve">  其他共产党事务支出</t>
  </si>
  <si>
    <t xml:space="preserve">   其他共产党事务支出</t>
  </si>
  <si>
    <t xml:space="preserve">  统战事务</t>
  </si>
  <si>
    <t xml:space="preserve">   华侨事务</t>
  </si>
  <si>
    <t xml:space="preserve">   其他统战事务支出</t>
  </si>
  <si>
    <t xml:space="preserve">   宗教事务</t>
  </si>
  <si>
    <t xml:space="preserve">  党委办公厅（室）及相关机构事务</t>
  </si>
  <si>
    <t xml:space="preserve">   其他党委办公厅（室）及相关机构事务支出</t>
  </si>
  <si>
    <t xml:space="preserve">  群众团体事务</t>
  </si>
  <si>
    <t xml:space="preserve">   其他群众团体事务支出</t>
  </si>
  <si>
    <t xml:space="preserve">  人大事务</t>
  </si>
  <si>
    <t xml:space="preserve">   人大代表履职能力提升</t>
  </si>
  <si>
    <t xml:space="preserve">   代表工作</t>
  </si>
  <si>
    <t xml:space="preserve">   人大监督</t>
  </si>
  <si>
    <t xml:space="preserve">   其他人大事务支出</t>
  </si>
  <si>
    <t xml:space="preserve">   人大会议</t>
  </si>
  <si>
    <t xml:space="preserve">  审计事务</t>
  </si>
  <si>
    <t xml:space="preserve">   其他审计事务支出</t>
  </si>
  <si>
    <t xml:space="preserve">   审计业务</t>
  </si>
  <si>
    <t xml:space="preserve">  档案事务</t>
  </si>
  <si>
    <t xml:space="preserve">  发展与改革事务</t>
  </si>
  <si>
    <t xml:space="preserve">  民主党派及工商联事务</t>
  </si>
  <si>
    <t xml:space="preserve">  财政事务</t>
  </si>
  <si>
    <t xml:space="preserve">  宣传事务</t>
  </si>
  <si>
    <t xml:space="preserve">  其他一般公共服务支出</t>
  </si>
  <si>
    <t xml:space="preserve">   其他一般公共服务支出</t>
  </si>
  <si>
    <t xml:space="preserve">  政协事务</t>
  </si>
  <si>
    <t xml:space="preserve">   政协会议</t>
  </si>
  <si>
    <t xml:space="preserve">  组织事务</t>
  </si>
  <si>
    <t xml:space="preserve">   其他组织事务支出</t>
  </si>
  <si>
    <t xml:space="preserve">  商贸事务</t>
  </si>
  <si>
    <t xml:space="preserve">   其他商贸事务支出</t>
  </si>
  <si>
    <t xml:space="preserve">  统计信息事务</t>
  </si>
  <si>
    <t xml:space="preserve">   其他统计信息事务支出</t>
  </si>
  <si>
    <t xml:space="preserve">   专项普查活动</t>
  </si>
  <si>
    <t xml:space="preserve">  民族事务</t>
  </si>
  <si>
    <t>2、203</t>
  </si>
  <si>
    <t xml:space="preserve">  其他国防支出</t>
  </si>
  <si>
    <t xml:space="preserve">   其他国防支出</t>
  </si>
  <si>
    <t>3、204</t>
  </si>
  <si>
    <t xml:space="preserve">  司法</t>
  </si>
  <si>
    <t xml:space="preserve">   基层司法业务</t>
  </si>
  <si>
    <t xml:space="preserve">  公安</t>
  </si>
  <si>
    <t xml:space="preserve">   其他公安支出</t>
  </si>
  <si>
    <t xml:space="preserve">  其他公共安全支出</t>
  </si>
  <si>
    <t xml:space="preserve">   其他公共安全支出</t>
  </si>
  <si>
    <t>4、205</t>
  </si>
  <si>
    <t xml:space="preserve">  普通教育</t>
  </si>
  <si>
    <t xml:space="preserve">   其他普通教育支出</t>
  </si>
  <si>
    <t xml:space="preserve">   小学教育</t>
  </si>
  <si>
    <t xml:space="preserve">   初中教育</t>
  </si>
  <si>
    <t xml:space="preserve">   学前教育</t>
  </si>
  <si>
    <t xml:space="preserve">   高中教育</t>
  </si>
  <si>
    <t xml:space="preserve">  教育管理事务</t>
  </si>
  <si>
    <t xml:space="preserve">  进修及培训</t>
  </si>
  <si>
    <t xml:space="preserve">   干部教育</t>
  </si>
  <si>
    <t xml:space="preserve">  职业教育</t>
  </si>
  <si>
    <t xml:space="preserve">   中等职业教育</t>
  </si>
  <si>
    <t>5、206</t>
  </si>
  <si>
    <t xml:space="preserve">  科学技术管理事务</t>
  </si>
  <si>
    <t xml:space="preserve">  其他科学技术支出</t>
  </si>
  <si>
    <t xml:space="preserve">   其他科学技术支出</t>
  </si>
  <si>
    <t>6、207</t>
  </si>
  <si>
    <t xml:space="preserve">  其他文化旅游体育与传媒支出</t>
  </si>
  <si>
    <t xml:space="preserve">   其他文化旅游体育与传媒支出</t>
  </si>
  <si>
    <t xml:space="preserve">  文化和旅游</t>
  </si>
  <si>
    <t xml:space="preserve">   文化展示及纪念机构</t>
  </si>
  <si>
    <t>7、208</t>
  </si>
  <si>
    <t xml:space="preserve">  行政事业单位养老支出</t>
  </si>
  <si>
    <t xml:space="preserve">   行政单位离退休</t>
  </si>
  <si>
    <t xml:space="preserve">   机关事业单位职业年金缴费支出</t>
  </si>
  <si>
    <t xml:space="preserve">   其他行政事业单位养老支出</t>
  </si>
  <si>
    <t xml:space="preserve">   事业单位离退休</t>
  </si>
  <si>
    <t xml:space="preserve">   机关事业单位基本养老保险缴费支出</t>
  </si>
  <si>
    <t xml:space="preserve">  退役军人管理事务</t>
  </si>
  <si>
    <t xml:space="preserve">   拥军优属</t>
  </si>
  <si>
    <t xml:space="preserve">  民政管理事务</t>
  </si>
  <si>
    <t xml:space="preserve">   基层政权建设和社区治理</t>
  </si>
  <si>
    <t xml:space="preserve">   社会组织管理</t>
  </si>
  <si>
    <t xml:space="preserve">   其他民政管理事务支出</t>
  </si>
  <si>
    <t xml:space="preserve">  残疾人事业</t>
  </si>
  <si>
    <t xml:space="preserve">   残疾人康复</t>
  </si>
  <si>
    <t xml:space="preserve">   残疾人就业</t>
  </si>
  <si>
    <t xml:space="preserve">   其他残疾人事业支出</t>
  </si>
  <si>
    <t xml:space="preserve">   残疾人生活和护理补贴</t>
  </si>
  <si>
    <t xml:space="preserve">   残疾人体育</t>
  </si>
  <si>
    <t xml:space="preserve">  其他社会保障和就业支出</t>
  </si>
  <si>
    <t xml:space="preserve">   其他社会保障和就业支出</t>
  </si>
  <si>
    <t xml:space="preserve">  财政对其他社会保险基金的补助</t>
  </si>
  <si>
    <t xml:space="preserve">   财政对失业保险基金的补助</t>
  </si>
  <si>
    <t xml:space="preserve">   财政对工伤保险基金的补助</t>
  </si>
  <si>
    <t xml:space="preserve">  抚恤</t>
  </si>
  <si>
    <t xml:space="preserve">   死亡抚恤</t>
  </si>
  <si>
    <t xml:space="preserve">   其他优抚支出</t>
  </si>
  <si>
    <t xml:space="preserve">  就业补助</t>
  </si>
  <si>
    <t xml:space="preserve">   公益性岗位补贴</t>
  </si>
  <si>
    <t xml:space="preserve">   社会保险补贴</t>
  </si>
  <si>
    <t xml:space="preserve">  人力资源和社会保障管理事务</t>
  </si>
  <si>
    <t xml:space="preserve">   其他人力资源和社会保障管理事务支出</t>
  </si>
  <si>
    <t xml:space="preserve">   博士后日常经费</t>
  </si>
  <si>
    <t xml:space="preserve">   社会保险经办机构</t>
  </si>
  <si>
    <t xml:space="preserve">  退役安置</t>
  </si>
  <si>
    <t xml:space="preserve">   退役士兵安置</t>
  </si>
  <si>
    <t xml:space="preserve">   其他退役安置支出</t>
  </si>
  <si>
    <t xml:space="preserve">  社会福利</t>
  </si>
  <si>
    <t xml:space="preserve">   老年福利</t>
  </si>
  <si>
    <t xml:space="preserve">   养老服务</t>
  </si>
  <si>
    <t xml:space="preserve">   儿童福利</t>
  </si>
  <si>
    <t xml:space="preserve">  临时救助</t>
  </si>
  <si>
    <t xml:space="preserve">   临时救助支出</t>
  </si>
  <si>
    <t xml:space="preserve">  红十字事业</t>
  </si>
  <si>
    <t xml:space="preserve">   其他红十字事业支出</t>
  </si>
  <si>
    <t>8、210</t>
  </si>
  <si>
    <t xml:space="preserve">  行政事业单位医疗</t>
  </si>
  <si>
    <t xml:space="preserve">   公务员医疗补助</t>
  </si>
  <si>
    <t xml:space="preserve">   行政单位医疗</t>
  </si>
  <si>
    <t xml:space="preserve">   事业单位医疗</t>
  </si>
  <si>
    <t xml:space="preserve">   其他行政事业单位医疗支出</t>
  </si>
  <si>
    <t xml:space="preserve">  公共卫生</t>
  </si>
  <si>
    <t xml:space="preserve">   疾病预防控制机构</t>
  </si>
  <si>
    <t xml:space="preserve">   妇幼保健机构</t>
  </si>
  <si>
    <t xml:space="preserve">   卫生监督机构</t>
  </si>
  <si>
    <t xml:space="preserve">   采供血机构</t>
  </si>
  <si>
    <t xml:space="preserve">   突发公共卫生事件应急处理</t>
  </si>
  <si>
    <t xml:space="preserve">   基本公共卫生服务</t>
  </si>
  <si>
    <t xml:space="preserve">   其他公共卫生支出</t>
  </si>
  <si>
    <t xml:space="preserve">  卫生健康管理事务</t>
  </si>
  <si>
    <t xml:space="preserve">   其他卫生健康管理事务支出</t>
  </si>
  <si>
    <t xml:space="preserve">  中医药</t>
  </si>
  <si>
    <t xml:space="preserve">   其他中医药支出</t>
  </si>
  <si>
    <t xml:space="preserve">  其他卫生健康支出</t>
  </si>
  <si>
    <t xml:space="preserve">   其他卫生健康支出</t>
  </si>
  <si>
    <t xml:space="preserve">  基层医疗卫生机构</t>
  </si>
  <si>
    <t xml:space="preserve">   其他基层医疗卫生机构支出</t>
  </si>
  <si>
    <t xml:space="preserve">  计划生育事务</t>
  </si>
  <si>
    <t xml:space="preserve">   其他计划生育事务支出</t>
  </si>
  <si>
    <t xml:space="preserve">   计划生育服务</t>
  </si>
  <si>
    <t xml:space="preserve">  财政对基本医疗保险基金的补助</t>
  </si>
  <si>
    <t xml:space="preserve">   财政对城乡居民基本医疗保险基金的补助</t>
  </si>
  <si>
    <t>9、211</t>
  </si>
  <si>
    <t xml:space="preserve">  其他节能环保支出</t>
  </si>
  <si>
    <t xml:space="preserve">   其他节能环保支出</t>
  </si>
  <si>
    <t xml:space="preserve">  环境监测与监察</t>
  </si>
  <si>
    <t xml:space="preserve">   其他环境监测与监察支出</t>
  </si>
  <si>
    <t xml:space="preserve">  环境保护管理事务</t>
  </si>
  <si>
    <t xml:space="preserve">   其他环境保护管理事务支出</t>
  </si>
  <si>
    <t>10、212</t>
  </si>
  <si>
    <t xml:space="preserve">  城乡社区管理事务</t>
  </si>
  <si>
    <t xml:space="preserve">   其他城乡社区管理事务支出</t>
  </si>
  <si>
    <t xml:space="preserve">  城乡社区环境卫生</t>
  </si>
  <si>
    <t xml:space="preserve">   城乡社区环境卫生</t>
  </si>
  <si>
    <t xml:space="preserve">  其他城乡社区支出</t>
  </si>
  <si>
    <t xml:space="preserve">   其他城乡社区支出</t>
  </si>
  <si>
    <t xml:space="preserve">  城乡社区公共设施</t>
  </si>
  <si>
    <t xml:space="preserve">   其他城乡社区公共设施支出</t>
  </si>
  <si>
    <t>11、213</t>
  </si>
  <si>
    <t xml:space="preserve">  其他农林水支出</t>
  </si>
  <si>
    <t xml:space="preserve">   其他农林水支出</t>
  </si>
  <si>
    <t xml:space="preserve">  农业农村</t>
  </si>
  <si>
    <t xml:space="preserve">   其他农业农村支出</t>
  </si>
  <si>
    <t xml:space="preserve">   病虫害控制</t>
  </si>
  <si>
    <t xml:space="preserve">  水利</t>
  </si>
  <si>
    <t xml:space="preserve">   其他水利支出</t>
  </si>
  <si>
    <t xml:space="preserve">   水土保持</t>
  </si>
  <si>
    <t xml:space="preserve">   水利工程运行与维护</t>
  </si>
  <si>
    <t xml:space="preserve">   农村水利</t>
  </si>
  <si>
    <t xml:space="preserve">   水资源节约管理与保护</t>
  </si>
  <si>
    <t xml:space="preserve">   水利工程建设</t>
  </si>
  <si>
    <t xml:space="preserve">  农村综合改革</t>
  </si>
  <si>
    <t xml:space="preserve">   对村民委员会和村党支部的补助</t>
  </si>
  <si>
    <t>12、214</t>
  </si>
  <si>
    <t xml:space="preserve">  公路水路运输</t>
  </si>
  <si>
    <t xml:space="preserve">   公路养护</t>
  </si>
  <si>
    <t>13、215</t>
  </si>
  <si>
    <t xml:space="preserve">  其他资源勘探工业信息等支出</t>
  </si>
  <si>
    <t xml:space="preserve">   其他资源勘探工业信息等支出</t>
  </si>
  <si>
    <t>14、216</t>
  </si>
  <si>
    <t xml:space="preserve">  其他商业服务业等支出</t>
  </si>
  <si>
    <t xml:space="preserve">   其他商业服务业等支出</t>
  </si>
  <si>
    <t>15、220</t>
  </si>
  <si>
    <t xml:space="preserve">  自然资源事务</t>
  </si>
  <si>
    <t xml:space="preserve">   其他自然资源事务支出</t>
  </si>
  <si>
    <t xml:space="preserve">  其他自然资源海洋气象等支出</t>
  </si>
  <si>
    <t xml:space="preserve">   其他自然资源海洋气象等支出</t>
  </si>
  <si>
    <t>16、221</t>
  </si>
  <si>
    <t xml:space="preserve">  住房改革支出</t>
  </si>
  <si>
    <t xml:space="preserve">   住房公积金</t>
  </si>
  <si>
    <t xml:space="preserve">  城乡社区住宅</t>
  </si>
  <si>
    <t xml:space="preserve">   住房公积金管理</t>
  </si>
  <si>
    <t xml:space="preserve">  保障性安居工程支出</t>
  </si>
  <si>
    <t xml:space="preserve">   其他保障性安居工程支出</t>
  </si>
  <si>
    <t xml:space="preserve">   棚户区改造</t>
  </si>
  <si>
    <t>17、223</t>
  </si>
  <si>
    <t xml:space="preserve">  其他国有资本经营预算支出</t>
  </si>
  <si>
    <t xml:space="preserve">   其他国有资本经营预算支出</t>
  </si>
  <si>
    <t>18、224</t>
  </si>
  <si>
    <t xml:space="preserve">  应急管理事务</t>
  </si>
  <si>
    <t xml:space="preserve">   应急救援</t>
  </si>
  <si>
    <t xml:space="preserve">   应急管理</t>
  </si>
  <si>
    <t xml:space="preserve">   安全监管</t>
  </si>
  <si>
    <t xml:space="preserve">  其他灾害防治及应急管理支出</t>
  </si>
  <si>
    <t xml:space="preserve">   其他灾害防治及应急管理支出</t>
  </si>
  <si>
    <t xml:space="preserve">  消防救援事务</t>
  </si>
  <si>
    <t xml:space="preserve">   其他消防救援事务支出</t>
  </si>
  <si>
    <t>19、227</t>
  </si>
  <si>
    <t xml:space="preserve">  预备费</t>
  </si>
  <si>
    <t xml:space="preserve">   预备费</t>
  </si>
  <si>
    <t>20、232</t>
  </si>
  <si>
    <t xml:space="preserve">  地方政府一般债务付息支出</t>
  </si>
  <si>
    <t xml:space="preserve">   地方政府一般债券付息支出</t>
  </si>
  <si>
    <t xml:space="preserve">  地方政府专项债务付息支出</t>
  </si>
  <si>
    <t xml:space="preserve">   其他政府性基金债务付息支出</t>
  </si>
  <si>
    <t>政府经济科目代码</t>
  </si>
  <si>
    <t>政府经济科目名称</t>
  </si>
  <si>
    <t>金额</t>
  </si>
  <si>
    <t>合 计</t>
  </si>
  <si>
    <t>501</t>
  </si>
  <si>
    <t>机关工资福利支出</t>
  </si>
  <si>
    <t xml:space="preserve">   50101</t>
  </si>
  <si>
    <t xml:space="preserve">   工资奖金津补贴</t>
  </si>
  <si>
    <t xml:space="preserve">   50102</t>
  </si>
  <si>
    <t xml:space="preserve">   社会保障缴费</t>
  </si>
  <si>
    <t xml:space="preserve">   50103</t>
  </si>
  <si>
    <t xml:space="preserve">   50199</t>
  </si>
  <si>
    <t xml:space="preserve">   其他工资福利支出</t>
  </si>
  <si>
    <t>502</t>
  </si>
  <si>
    <t>机关商品和服务支出</t>
  </si>
  <si>
    <t xml:space="preserve">   50201</t>
  </si>
  <si>
    <t xml:space="preserve">   办公经费</t>
  </si>
  <si>
    <t xml:space="preserve">   50202</t>
  </si>
  <si>
    <t xml:space="preserve">   会议费</t>
  </si>
  <si>
    <t xml:space="preserve">   50203</t>
  </si>
  <si>
    <t xml:space="preserve">   培训费</t>
  </si>
  <si>
    <t xml:space="preserve">   50204</t>
  </si>
  <si>
    <t xml:space="preserve">   专用材料购置费</t>
  </si>
  <si>
    <t xml:space="preserve">   50205</t>
  </si>
  <si>
    <t xml:space="preserve">   委托业务费</t>
  </si>
  <si>
    <t xml:space="preserve">   50206</t>
  </si>
  <si>
    <t xml:space="preserve">   公务接待费</t>
  </si>
  <si>
    <t xml:space="preserve">   50207</t>
  </si>
  <si>
    <t xml:space="preserve">   因公出国（境）费用</t>
  </si>
  <si>
    <t xml:space="preserve">   50208</t>
  </si>
  <si>
    <t xml:space="preserve">   公务用车运行维护费</t>
  </si>
  <si>
    <t xml:space="preserve">   50209</t>
  </si>
  <si>
    <t xml:space="preserve">   维修（护）费</t>
  </si>
  <si>
    <t xml:space="preserve">   50299</t>
  </si>
  <si>
    <t xml:space="preserve">   其他商品和服务支出</t>
  </si>
  <si>
    <t>505</t>
  </si>
  <si>
    <t>对事业单位经常性补助</t>
  </si>
  <si>
    <t xml:space="preserve">   50501</t>
  </si>
  <si>
    <t xml:space="preserve">   工资福利支出</t>
  </si>
  <si>
    <t xml:space="preserve">   50502</t>
  </si>
  <si>
    <t xml:space="preserve">   商品和服务支出</t>
  </si>
  <si>
    <t xml:space="preserve">   50599</t>
  </si>
  <si>
    <t xml:space="preserve">   其他对事业单位补助</t>
  </si>
  <si>
    <t>509</t>
  </si>
  <si>
    <t>对个人和家庭的补助</t>
  </si>
  <si>
    <t xml:space="preserve">   50901</t>
  </si>
  <si>
    <t xml:space="preserve">   社会福利和救助</t>
  </si>
  <si>
    <t xml:space="preserve">   50902</t>
  </si>
  <si>
    <t xml:space="preserve">   助学金</t>
  </si>
  <si>
    <t xml:space="preserve">   50903</t>
  </si>
  <si>
    <t xml:space="preserve">   个人农业生产补贴</t>
  </si>
  <si>
    <t xml:space="preserve">   50905</t>
  </si>
  <si>
    <t xml:space="preserve">   离退休费</t>
  </si>
  <si>
    <t xml:space="preserve">   50999</t>
  </si>
  <si>
    <t xml:space="preserve">   其他对个人和家庭的补助</t>
  </si>
  <si>
    <t>合       计</t>
  </si>
  <si>
    <t>地  区</t>
  </si>
  <si>
    <t>2023年地方政府一般债务余额情况表(区级）</t>
  </si>
  <si>
    <t>项           目</t>
  </si>
  <si>
    <t>预算数</t>
  </si>
  <si>
    <t>一、上上年年末地方政府一般债务余额实际数</t>
  </si>
  <si>
    <t>二、上年年末地方政府一般债务余额限额</t>
  </si>
  <si>
    <t>三、上年地方政府一般债务发行额</t>
  </si>
  <si>
    <t xml:space="preserve">    中央转贷地方的国际金融组织和外国政府贷款</t>
  </si>
  <si>
    <t xml:space="preserve">    上年地方政府一般债券发行额</t>
  </si>
  <si>
    <t>其中新增一般债券19700万元，再融资一般债券49067万元</t>
  </si>
  <si>
    <t>四、上年地方政府一般债务还本额</t>
  </si>
  <si>
    <t>其中安排再融资债券偿还49067万元，财政预算资金偿还1.98万元</t>
  </si>
  <si>
    <t>五、上年末地方政府一般债务余额预计执行数</t>
  </si>
  <si>
    <t>六、本年地方财政赤字</t>
  </si>
  <si>
    <t>七、本年末地方政府一般债务余额限额</t>
  </si>
  <si>
    <t>项          目</t>
  </si>
  <si>
    <t xml:space="preserve">  政府性基金收入</t>
  </si>
  <si>
    <t xml:space="preserve">   其他政府性基金收入</t>
  </si>
  <si>
    <t>地方政府专项债务收入</t>
  </si>
  <si>
    <t xml:space="preserve">    政府性基金补助收入</t>
  </si>
  <si>
    <t xml:space="preserve">    上年结转收入</t>
  </si>
  <si>
    <t>单位：万元</t>
  </si>
  <si>
    <t>项目</t>
  </si>
  <si>
    <t>一、城乡社区支出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</si>
  <si>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</si>
  <si>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</si>
  <si>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</si>
  <si>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</si>
  <si>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</si>
  <si>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</si>
  <si>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</si>
  <si>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</si>
  <si>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</si>
  <si>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其他国有土地使用权出让收入安排的支出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</si>
  <si>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</si>
  <si>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</si>
  <si>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</si>
  <si>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其他城市基础设施配套费安排的支出</t>
  </si>
  <si>
    <t>二、其他政府性基金支出</t>
  </si>
  <si>
    <t xml:space="preserve">      彩票发行机构业务费</t>
  </si>
  <si>
    <t xml:space="preserve">      彩票公益金安排的支出</t>
  </si>
  <si>
    <t>四、债务付息支出</t>
  </si>
  <si>
    <t xml:space="preserve">    地方政府专项债务付息支出</t>
  </si>
  <si>
    <t xml:space="preserve">        土地储备专项债券付息支出</t>
  </si>
  <si>
    <t>政府性基金预算支出</t>
  </si>
  <si>
    <t>上解上级支出</t>
  </si>
  <si>
    <t>补助下级支出</t>
  </si>
  <si>
    <t>土地储备专项债券还本支出</t>
  </si>
  <si>
    <t>调出资金</t>
  </si>
  <si>
    <t>结转下年</t>
  </si>
  <si>
    <t>2023年度本级政府性基金转移支付预算分项目表</t>
  </si>
  <si>
    <t>科目编码</t>
  </si>
  <si>
    <t>支出项目</t>
  </si>
  <si>
    <t>债务还本支出</t>
  </si>
  <si>
    <t>债务转贷支出</t>
  </si>
  <si>
    <t>省补助计划单列市支出</t>
  </si>
  <si>
    <t>计划单列市上解省支出</t>
  </si>
  <si>
    <t>核电站乏燃料处理处置基金支出</t>
  </si>
  <si>
    <t>国家电影事业发展专项资金相关支出</t>
  </si>
  <si>
    <t>旅游发展基金支出</t>
  </si>
  <si>
    <t>大中型水库移民后期扶持基金支出</t>
  </si>
  <si>
    <t>小型水库移民扶助基金相关支出</t>
  </si>
  <si>
    <t>可再生能源电价附加收入安排的支出</t>
  </si>
  <si>
    <t>废弃电器电子产品处理基金支出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</si>
  <si>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</si>
  <si>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</si>
  <si>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</si>
  <si>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</si>
  <si>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</si>
  <si>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大中型水库库区基金相关支出</t>
  </si>
  <si>
    <t>三峡水库库区基金支出</t>
  </si>
  <si>
    <t>国家重大水利工程建设基金相关支出</t>
  </si>
  <si>
    <t>海南省高等级公路车辆通行附加费相关支出</t>
  </si>
  <si>
    <t>车辆通行费相关支出</t>
  </si>
  <si>
    <t>港口建设费相关支出</t>
  </si>
  <si>
    <t>铁路建设基金支出</t>
  </si>
  <si>
    <t>船舶油污损害赔偿基金支出</t>
  </si>
  <si>
    <t>民航发展基金支出</t>
  </si>
  <si>
    <t>农网还贷资金支出</t>
  </si>
  <si>
    <t>中央特别国债经营基金支出</t>
  </si>
  <si>
    <t>中央特别国债经营基金财务支出</t>
  </si>
  <si>
    <t>彩票发行销售机构业务费安排的支出</t>
  </si>
  <si>
    <t>彩票公益金安排的支出</t>
  </si>
  <si>
    <t>其他政府性基金相关支出</t>
  </si>
  <si>
    <t>抗疫特别国债安排的支出</t>
  </si>
  <si>
    <t>地区</t>
  </si>
  <si>
    <t>2023年地方政府专项债务余额情况表（区级）</t>
  </si>
  <si>
    <t>执行数</t>
  </si>
  <si>
    <t>一、上上年年末地方政府专项债务余额实际数</t>
  </si>
  <si>
    <t>二、上年年末地方政府专项债务余额限额</t>
  </si>
  <si>
    <t>三、上年地方政府专项债务发行额</t>
  </si>
  <si>
    <t>四、上年地方政府专项债务还本额</t>
  </si>
  <si>
    <t>五、上年末地方政府专项债务余额预计执行数</t>
  </si>
  <si>
    <t>六、本年地方政府专项债务新增限额</t>
  </si>
  <si>
    <t>七、本年末地方政府专项债务余额限额</t>
  </si>
  <si>
    <t>项        目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</si>
  <si>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</si>
  <si>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</si>
  <si>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</si>
  <si>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</si>
  <si>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</si>
  <si>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国有资本经营预算转移支付收入</t>
  </si>
  <si>
    <t xml:space="preserve">  上年结余收入</t>
  </si>
  <si>
    <t>项      目</t>
  </si>
  <si>
    <t>1、其他国有资本经营预算支出</t>
  </si>
  <si>
    <t xml:space="preserve">  国有资本经营预算调出资金</t>
  </si>
  <si>
    <t>2023年社会保险基金预算收入表</t>
  </si>
  <si>
    <t>项   目</t>
  </si>
  <si>
    <t>企业职工基本养老保险基金收入</t>
  </si>
  <si>
    <t>机关事业单位基本养老保险基金收入</t>
  </si>
  <si>
    <t>城乡居民基本养老保险基金收入</t>
  </si>
  <si>
    <t>城镇职工基本医疗保险基金收入</t>
  </si>
  <si>
    <t>居民基本医疗保险基金收入</t>
  </si>
  <si>
    <t>工伤保险基金收入</t>
  </si>
  <si>
    <t>失业保险基金收入</t>
  </si>
  <si>
    <t>生育保险基金收入</t>
  </si>
  <si>
    <t>社会保险基金收入</t>
  </si>
  <si>
    <t>上年结转及结余</t>
  </si>
  <si>
    <t>2023年社会保险基金预算支出表</t>
  </si>
  <si>
    <t>企业职工基本养老保险基金支出</t>
  </si>
  <si>
    <t>机关事业单位基本养老保险基金支出</t>
  </si>
  <si>
    <t>城乡居民基本养老保险基金支出</t>
  </si>
  <si>
    <t>城镇职工基本医疗保险基金支出</t>
  </si>
  <si>
    <t>居民基本医疗保险基金支出</t>
  </si>
  <si>
    <t>工伤保险基金支出</t>
  </si>
  <si>
    <t>失业保险基金支出</t>
  </si>
  <si>
    <t>生育保险基金支出</t>
  </si>
  <si>
    <t>社会保险基金支出</t>
  </si>
  <si>
    <t>湘江新区财政扶贫资金公开情况说明</t>
  </si>
  <si>
    <t xml:space="preserve">    经过项目和数据梳理，湘江新区（含原新区、原高新区、原岳麓区）扶贫动态监控系统中全部为非扶贫项目资金，因此没有需要公开的财政扶贫资金。</t>
  </si>
</sst>
</file>

<file path=xl/styles.xml><?xml version="1.0" encoding="utf-8"?>
<styleSheet xmlns="http://schemas.openxmlformats.org/spreadsheetml/2006/main">
  <numFmts count="11">
    <numFmt numFmtId="176" formatCode="_ * #,##0_ ;_ * \-#,##0_ ;_ * &quot;-&quot;??_ ;_ @_ "/>
    <numFmt numFmtId="177" formatCode="#,##0_);[Red]\(#,##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_ "/>
    <numFmt numFmtId="179" formatCode="0.00_ "/>
    <numFmt numFmtId="42" formatCode="_ &quot;￥&quot;* #,##0_ ;_ &quot;￥&quot;* \-#,##0_ ;_ &quot;￥&quot;* &quot;-&quot;_ ;_ @_ "/>
    <numFmt numFmtId="180" formatCode="#,##0_ "/>
    <numFmt numFmtId="181" formatCode="0_);[Red]\(0\)"/>
    <numFmt numFmtId="182" formatCode="#,##0.00_ "/>
  </numFmts>
  <fonts count="46">
    <font>
      <sz val="11"/>
      <color indexed="8"/>
      <name val="宋体"/>
      <charset val="1"/>
      <scheme val="minor"/>
    </font>
    <font>
      <sz val="12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b/>
      <sz val="18"/>
      <name val="宋体"/>
      <charset val="134"/>
    </font>
    <font>
      <b/>
      <sz val="11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b/>
      <sz val="16"/>
      <name val="黑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b/>
      <sz val="20"/>
      <name val="SimSun"/>
      <charset val="134"/>
    </font>
    <font>
      <b/>
      <sz val="12"/>
      <name val="SimSun"/>
      <charset val="134"/>
    </font>
    <font>
      <sz val="12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sz val="12"/>
      <color indexed="8"/>
      <name val="宋体"/>
      <charset val="1"/>
      <scheme val="minor"/>
    </font>
    <font>
      <b/>
      <sz val="12"/>
      <color indexed="8"/>
      <name val="宋体"/>
      <charset val="1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0" fontId="1" fillId="0" borderId="0"/>
    <xf numFmtId="0" fontId="1" fillId="0" borderId="0"/>
    <xf numFmtId="0" fontId="27" fillId="28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35" fillId="21" borderId="10" applyNumberFormat="false" applyAlignment="false" applyProtection="false">
      <alignment vertical="center"/>
    </xf>
    <xf numFmtId="0" fontId="36" fillId="22" borderId="11" applyNumberFormat="false" applyAlignment="false" applyProtection="false">
      <alignment vertical="center"/>
    </xf>
    <xf numFmtId="0" fontId="37" fillId="23" borderId="0" applyNumberFormat="false" applyBorder="false" applyAlignment="false" applyProtection="false">
      <alignment vertical="center"/>
    </xf>
    <xf numFmtId="0" fontId="39" fillId="0" borderId="12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40" fillId="0" borderId="12" applyNumberFormat="false" applyFill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41" fontId="29" fillId="0" borderId="0" applyFont="false" applyFill="false" applyBorder="false" applyAlignment="false" applyProtection="false">
      <alignment vertical="center"/>
    </xf>
    <xf numFmtId="0" fontId="1" fillId="0" borderId="0"/>
    <xf numFmtId="0" fontId="26" fillId="2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3" fillId="0" borderId="0"/>
    <xf numFmtId="0" fontId="27" fillId="24" borderId="0" applyNumberFormat="false" applyBorder="false" applyAlignment="false" applyProtection="false">
      <alignment vertical="center"/>
    </xf>
    <xf numFmtId="43" fontId="29" fillId="0" borderId="0" applyFon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" fillId="0" borderId="0"/>
    <xf numFmtId="0" fontId="26" fillId="17" borderId="0" applyNumberFormat="false" applyBorder="false" applyAlignment="false" applyProtection="false">
      <alignment vertical="center"/>
    </xf>
    <xf numFmtId="0" fontId="42" fillId="0" borderId="14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42" fontId="29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29" fillId="26" borderId="13" applyNumberFormat="false" applyFont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33" fillId="20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>
      <alignment vertical="center"/>
    </xf>
    <xf numFmtId="0" fontId="44" fillId="33" borderId="0" applyNumberFormat="false" applyBorder="false" applyAlignment="false" applyProtection="false">
      <alignment vertical="center"/>
    </xf>
    <xf numFmtId="0" fontId="45" fillId="21" borderId="7" applyNumberFormat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7" fillId="34" borderId="0" applyNumberFormat="false" applyBorder="false" applyAlignment="false" applyProtection="false">
      <alignment vertical="center"/>
    </xf>
    <xf numFmtId="9" fontId="29" fillId="0" borderId="0" applyFont="false" applyFill="false" applyBorder="false" applyAlignment="false" applyProtection="false">
      <alignment vertical="center"/>
    </xf>
    <xf numFmtId="0" fontId="27" fillId="15" borderId="0" applyNumberFormat="false" applyBorder="false" applyAlignment="false" applyProtection="false">
      <alignment vertical="center"/>
    </xf>
    <xf numFmtId="44" fontId="29" fillId="0" borderId="0" applyFont="false" applyFill="false" applyBorder="false" applyAlignment="false" applyProtection="false">
      <alignment vertical="center"/>
    </xf>
    <xf numFmtId="0" fontId="27" fillId="9" borderId="0" applyNumberFormat="false" applyBorder="false" applyAlignment="false" applyProtection="false">
      <alignment vertical="center"/>
    </xf>
    <xf numFmtId="0" fontId="1" fillId="0" borderId="0"/>
    <xf numFmtId="0" fontId="26" fillId="8" borderId="0" applyNumberFormat="false" applyBorder="false" applyAlignment="false" applyProtection="false">
      <alignment vertical="center"/>
    </xf>
    <xf numFmtId="0" fontId="28" fillId="7" borderId="7" applyNumberFormat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0" fontId="27" fillId="5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</cellStyleXfs>
  <cellXfs count="113">
    <xf numFmtId="0" fontId="0" fillId="0" borderId="0" xfId="0" applyFont="true">
      <alignment vertical="center"/>
    </xf>
    <xf numFmtId="0" fontId="1" fillId="0" borderId="0" xfId="0" applyFont="true" applyFill="true" applyBorder="true" applyAlignment="true"/>
    <xf numFmtId="0" fontId="0" fillId="0" borderId="0" xfId="0" applyFont="true" applyFill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181" fontId="3" fillId="0" borderId="0" xfId="2" applyNumberFormat="true" applyFont="true" applyAlignment="true">
      <alignment horizontal="center" vertical="center" wrapText="true"/>
    </xf>
    <xf numFmtId="0" fontId="4" fillId="0" borderId="0" xfId="2" applyFont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left" vertical="center" wrapText="true"/>
    </xf>
    <xf numFmtId="0" fontId="1" fillId="0" borderId="0" xfId="2" applyAlignment="true">
      <alignment horizontal="center" vertical="center" wrapText="true"/>
    </xf>
    <xf numFmtId="0" fontId="3" fillId="0" borderId="0" xfId="2" applyFont="true" applyAlignment="true">
      <alignment horizontal="center" vertical="center" wrapText="true"/>
    </xf>
    <xf numFmtId="0" fontId="3" fillId="0" borderId="0" xfId="2" applyFont="true" applyFill="true" applyAlignment="true">
      <alignment horizontal="center" vertical="center" wrapText="true"/>
    </xf>
    <xf numFmtId="182" fontId="0" fillId="0" borderId="0" xfId="0" applyNumberFormat="true" applyFont="true" applyFill="true" applyAlignment="true">
      <alignment vertical="center"/>
    </xf>
    <xf numFmtId="182" fontId="3" fillId="0" borderId="0" xfId="2" applyNumberFormat="true" applyFont="true" applyAlignment="true">
      <alignment horizontal="center" vertical="center" wrapText="true"/>
    </xf>
    <xf numFmtId="182" fontId="4" fillId="0" borderId="0" xfId="2" applyNumberFormat="true" applyFont="true" applyAlignment="true">
      <alignment horizontal="center" vertical="center" wrapText="true"/>
    </xf>
    <xf numFmtId="0" fontId="6" fillId="0" borderId="1" xfId="2" applyFont="true" applyBorder="true" applyAlignment="true">
      <alignment horizontal="center" vertical="center" wrapText="true"/>
    </xf>
    <xf numFmtId="182" fontId="6" fillId="0" borderId="1" xfId="21" applyNumberFormat="true" applyFont="true" applyFill="true" applyBorder="true" applyAlignment="true">
      <alignment horizontal="center" vertical="center"/>
    </xf>
    <xf numFmtId="0" fontId="3" fillId="0" borderId="1" xfId="2" applyFont="true" applyBorder="true" applyAlignment="true">
      <alignment horizontal="left" vertical="center" wrapText="true"/>
    </xf>
    <xf numFmtId="182" fontId="3" fillId="0" borderId="1" xfId="2" applyNumberFormat="true" applyFont="true" applyBorder="true" applyAlignment="true">
      <alignment horizontal="center" vertical="center" wrapText="true"/>
    </xf>
    <xf numFmtId="0" fontId="6" fillId="0" borderId="1" xfId="2" applyFont="true" applyBorder="true" applyAlignment="true">
      <alignment horizontal="left" vertical="center" wrapText="true"/>
    </xf>
    <xf numFmtId="182" fontId="6" fillId="0" borderId="1" xfId="2" applyNumberFormat="true" applyFont="true" applyBorder="true" applyAlignment="true">
      <alignment horizontal="center" vertical="center" wrapText="true"/>
    </xf>
    <xf numFmtId="0" fontId="3" fillId="0" borderId="1" xfId="2" applyFont="true" applyFill="true" applyBorder="true" applyAlignment="true">
      <alignment horizontal="left" vertical="center" wrapText="true"/>
    </xf>
    <xf numFmtId="182" fontId="3" fillId="0" borderId="1" xfId="49" applyNumberFormat="true" applyFont="true" applyFill="true" applyBorder="true" applyAlignment="true">
      <alignment horizontal="center" vertical="center" wrapText="true"/>
    </xf>
    <xf numFmtId="182" fontId="3" fillId="0" borderId="1" xfId="2" applyNumberFormat="true" applyFont="true" applyFill="true" applyBorder="true" applyAlignment="true">
      <alignment horizontal="center" vertical="center" wrapText="true"/>
    </xf>
    <xf numFmtId="182" fontId="3" fillId="0" borderId="1" xfId="1" applyNumberFormat="true" applyFont="true" applyFill="true" applyBorder="true" applyAlignment="true">
      <alignment horizontal="center" vertical="center" wrapText="true"/>
    </xf>
    <xf numFmtId="0" fontId="7" fillId="0" borderId="0" xfId="0" applyFont="true" applyBorder="true" applyAlignment="true">
      <alignment vertical="center" wrapText="true"/>
    </xf>
    <xf numFmtId="0" fontId="8" fillId="0" borderId="0" xfId="0" applyFont="true" applyBorder="true" applyAlignment="true">
      <alignment horizontal="center" vertical="center" wrapText="true"/>
    </xf>
    <xf numFmtId="0" fontId="9" fillId="0" borderId="0" xfId="0" applyFont="true" applyBorder="true" applyAlignment="true">
      <alignment vertical="center" wrapText="true"/>
    </xf>
    <xf numFmtId="0" fontId="10" fillId="0" borderId="0" xfId="0" applyFont="true" applyBorder="true" applyAlignment="true">
      <alignment horizontal="right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vertical="center" wrapText="true"/>
    </xf>
    <xf numFmtId="4" fontId="7" fillId="0" borderId="2" xfId="0" applyNumberFormat="true" applyFont="true" applyBorder="true" applyAlignment="true">
      <alignment horizontal="right" vertical="center" wrapText="true"/>
    </xf>
    <xf numFmtId="0" fontId="9" fillId="0" borderId="2" xfId="0" applyFont="true" applyBorder="true" applyAlignment="true">
      <alignment vertical="center" wrapText="true"/>
    </xf>
    <xf numFmtId="4" fontId="9" fillId="0" borderId="2" xfId="0" applyNumberFormat="true" applyFont="true" applyBorder="true" applyAlignment="true">
      <alignment horizontal="right" vertical="center" wrapText="true"/>
    </xf>
    <xf numFmtId="4" fontId="9" fillId="0" borderId="2" xfId="0" applyNumberFormat="true" applyFont="true" applyBorder="true" applyAlignment="true">
      <alignment vertical="center" wrapText="true"/>
    </xf>
    <xf numFmtId="182" fontId="9" fillId="0" borderId="2" xfId="0" applyNumberFormat="true" applyFont="true" applyBorder="true" applyAlignment="true">
      <alignment vertical="center" wrapText="true"/>
    </xf>
    <xf numFmtId="0" fontId="7" fillId="0" borderId="0" xfId="0" applyFont="true" applyFill="true" applyBorder="true" applyAlignment="true">
      <alignment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vertical="center" wrapText="true"/>
    </xf>
    <xf numFmtId="0" fontId="10" fillId="0" borderId="0" xfId="0" applyFont="true" applyFill="true" applyBorder="true" applyAlignment="true">
      <alignment horizontal="righ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vertical="center" wrapText="true"/>
    </xf>
    <xf numFmtId="4" fontId="9" fillId="0" borderId="2" xfId="0" applyNumberFormat="true" applyFont="true" applyFill="true" applyBorder="true" applyAlignment="true">
      <alignment vertical="center" wrapText="true"/>
    </xf>
    <xf numFmtId="4" fontId="7" fillId="0" borderId="2" xfId="0" applyNumberFormat="true" applyFont="true" applyFill="true" applyBorder="true" applyAlignment="true">
      <alignment horizontal="right" vertical="center" wrapText="true"/>
    </xf>
    <xf numFmtId="0" fontId="1" fillId="2" borderId="0" xfId="0" applyFont="true" applyFill="true" applyBorder="true" applyAlignment="true"/>
    <xf numFmtId="0" fontId="11" fillId="2" borderId="0" xfId="0" applyNumberFormat="true" applyFont="true" applyFill="true" applyBorder="true" applyAlignment="true" applyProtection="true">
      <alignment horizontal="center" vertical="center"/>
    </xf>
    <xf numFmtId="0" fontId="3" fillId="2" borderId="0" xfId="0" applyNumberFormat="true" applyFont="true" applyFill="true" applyBorder="true" applyAlignment="true" applyProtection="true">
      <alignment horizontal="right" vertical="center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left" vertical="center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3" fontId="3" fillId="0" borderId="1" xfId="0" applyNumberFormat="true" applyFont="true" applyFill="true" applyBorder="true" applyAlignment="true" applyProtection="true">
      <alignment horizontal="right" vertical="center"/>
    </xf>
    <xf numFmtId="0" fontId="1" fillId="0" borderId="1" xfId="0" applyFont="true" applyFill="true" applyBorder="true" applyAlignment="true"/>
    <xf numFmtId="0" fontId="12" fillId="0" borderId="0" xfId="26" applyFont="true" applyFill="true" applyAlignment="true">
      <alignment wrapText="true"/>
    </xf>
    <xf numFmtId="0" fontId="13" fillId="0" borderId="0" xfId="26" applyFont="true" applyFill="true" applyAlignment="true">
      <alignment wrapText="true"/>
    </xf>
    <xf numFmtId="0" fontId="1" fillId="0" borderId="0" xfId="26" applyFill="true" applyAlignment="true">
      <alignment wrapText="true"/>
    </xf>
    <xf numFmtId="0" fontId="14" fillId="0" borderId="0" xfId="26" applyFont="true" applyFill="true" applyAlignment="true">
      <alignment wrapText="true"/>
    </xf>
    <xf numFmtId="0" fontId="14" fillId="0" borderId="0" xfId="0" applyFont="true" applyFill="true" applyAlignment="true">
      <alignment wrapText="true"/>
    </xf>
    <xf numFmtId="0" fontId="12" fillId="0" borderId="0" xfId="26" applyFont="true" applyFill="true" applyAlignment="true">
      <alignment vertical="center" wrapText="true"/>
    </xf>
    <xf numFmtId="0" fontId="15" fillId="0" borderId="0" xfId="26" applyFont="true" applyFill="true" applyAlignment="true">
      <alignment horizontal="center" vertical="center" wrapText="true"/>
    </xf>
    <xf numFmtId="0" fontId="1" fillId="0" borderId="0" xfId="26" applyFont="true" applyFill="true" applyAlignment="true">
      <alignment vertical="center" wrapText="true"/>
    </xf>
    <xf numFmtId="0" fontId="16" fillId="0" borderId="0" xfId="26" applyFont="true" applyFill="true" applyAlignment="true">
      <alignment horizontal="right" vertical="center" wrapText="true"/>
    </xf>
    <xf numFmtId="0" fontId="17" fillId="0" borderId="1" xfId="26" applyFont="true" applyFill="true" applyBorder="true" applyAlignment="true">
      <alignment horizontal="center" vertical="center" wrapText="true"/>
    </xf>
    <xf numFmtId="0" fontId="17" fillId="0" borderId="1" xfId="26" applyNumberFormat="true" applyFont="true" applyFill="true" applyBorder="true" applyAlignment="true" applyProtection="true">
      <alignment vertical="center" wrapText="true"/>
    </xf>
    <xf numFmtId="177" fontId="17" fillId="0" borderId="1" xfId="26" applyNumberFormat="true" applyFont="true" applyFill="true" applyBorder="true" applyAlignment="true">
      <alignment horizontal="right" vertical="center" wrapText="true"/>
    </xf>
    <xf numFmtId="3" fontId="17" fillId="0" borderId="1" xfId="26" applyNumberFormat="true" applyFont="true" applyFill="true" applyBorder="true" applyAlignment="true" applyProtection="true">
      <alignment vertical="center" wrapText="true"/>
    </xf>
    <xf numFmtId="177" fontId="14" fillId="0" borderId="1" xfId="26" applyNumberFormat="true" applyFont="true" applyFill="true" applyBorder="true" applyAlignment="true">
      <alignment horizontal="right" vertical="center" wrapText="true"/>
    </xf>
    <xf numFmtId="0" fontId="14" fillId="0" borderId="1" xfId="26" applyFont="true" applyFill="true" applyBorder="true" applyAlignment="true">
      <alignment horizontal="left" vertical="center" wrapText="true"/>
    </xf>
    <xf numFmtId="180" fontId="14" fillId="0" borderId="1" xfId="26" applyNumberFormat="true" applyFont="true" applyFill="true" applyBorder="true" applyAlignment="true">
      <alignment wrapText="true"/>
    </xf>
    <xf numFmtId="177" fontId="14" fillId="0" borderId="1" xfId="26" applyNumberFormat="true" applyFont="true" applyFill="true" applyBorder="true" applyAlignment="true">
      <alignment vertical="center" wrapText="true"/>
    </xf>
    <xf numFmtId="0" fontId="14" fillId="0" borderId="1" xfId="26" applyNumberFormat="true" applyFont="true" applyFill="true" applyBorder="true" applyAlignment="true" applyProtection="true">
      <alignment vertical="center" wrapText="true"/>
    </xf>
    <xf numFmtId="0" fontId="17" fillId="0" borderId="1" xfId="0" applyNumberFormat="true" applyFont="true" applyFill="true" applyBorder="true" applyAlignment="true" applyProtection="true">
      <alignment vertical="center" wrapText="true"/>
    </xf>
    <xf numFmtId="177" fontId="14" fillId="0" borderId="1" xfId="0" applyNumberFormat="true" applyFont="true" applyFill="true" applyBorder="true" applyAlignment="true">
      <alignment vertical="center" wrapText="true"/>
    </xf>
    <xf numFmtId="3" fontId="17" fillId="0" borderId="1" xfId="0" applyNumberFormat="true" applyFont="true" applyFill="true" applyBorder="true" applyAlignment="true" applyProtection="true">
      <alignment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0" fontId="14" fillId="0" borderId="1" xfId="26" applyFont="true" applyFill="true" applyBorder="true" applyAlignment="true">
      <alignment wrapText="true"/>
    </xf>
    <xf numFmtId="0" fontId="17" fillId="0" borderId="1" xfId="13" applyNumberFormat="true" applyFont="true" applyFill="true" applyBorder="true" applyAlignment="true">
      <alignment horizontal="left" vertical="center" wrapText="true"/>
    </xf>
    <xf numFmtId="177" fontId="17" fillId="0" borderId="1" xfId="26" applyNumberFormat="true" applyFont="true" applyFill="true" applyBorder="true" applyAlignment="true">
      <alignment vertical="center" wrapText="true"/>
    </xf>
    <xf numFmtId="0" fontId="18" fillId="0" borderId="1" xfId="13" applyNumberFormat="true" applyFont="true" applyFill="true" applyBorder="true" applyAlignment="true">
      <alignment horizontal="left" vertical="center" wrapText="true"/>
    </xf>
    <xf numFmtId="0" fontId="14" fillId="0" borderId="1" xfId="13" applyNumberFormat="true" applyFont="true" applyFill="true" applyBorder="true" applyAlignment="true">
      <alignment horizontal="left" vertical="center" wrapText="true"/>
    </xf>
    <xf numFmtId="0" fontId="17" fillId="0" borderId="1" xfId="13" applyNumberFormat="true" applyFont="true" applyFill="true" applyBorder="true" applyAlignment="true">
      <alignment horizontal="center" vertical="center" wrapText="true"/>
    </xf>
    <xf numFmtId="176" fontId="14" fillId="0" borderId="0" xfId="26" applyNumberFormat="true" applyFont="true" applyFill="true" applyAlignment="true">
      <alignment wrapText="true"/>
    </xf>
    <xf numFmtId="0" fontId="19" fillId="0" borderId="0" xfId="0" applyFont="true" applyBorder="true" applyAlignment="true">
      <alignment horizontal="center" vertical="center" wrapText="true"/>
    </xf>
    <xf numFmtId="4" fontId="20" fillId="0" borderId="2" xfId="0" applyNumberFormat="true" applyFont="true" applyBorder="true" applyAlignment="true">
      <alignment horizontal="right" vertical="center" wrapText="true"/>
    </xf>
    <xf numFmtId="4" fontId="21" fillId="0" borderId="2" xfId="0" applyNumberFormat="true" applyFont="true" applyBorder="true" applyAlignment="true">
      <alignment vertical="center" wrapText="true"/>
    </xf>
    <xf numFmtId="4" fontId="20" fillId="0" borderId="2" xfId="0" applyNumberFormat="true" applyFont="true" applyBorder="true" applyAlignment="true">
      <alignment vertical="center" wrapText="true"/>
    </xf>
    <xf numFmtId="0" fontId="21" fillId="0" borderId="2" xfId="0" applyFont="true" applyBorder="true" applyAlignment="true">
      <alignment vertical="center" wrapText="true"/>
    </xf>
    <xf numFmtId="4" fontId="9" fillId="0" borderId="0" xfId="0" applyNumberFormat="true" applyFont="true" applyBorder="true" applyAlignment="true">
      <alignment vertical="center" wrapText="true"/>
    </xf>
    <xf numFmtId="178" fontId="0" fillId="0" borderId="0" xfId="0" applyNumberFormat="true" applyFont="true">
      <alignment vertical="center"/>
    </xf>
    <xf numFmtId="178" fontId="19" fillId="0" borderId="0" xfId="0" applyNumberFormat="true" applyFont="true" applyBorder="true" applyAlignment="true">
      <alignment horizontal="center" vertical="center" wrapText="true"/>
    </xf>
    <xf numFmtId="178" fontId="10" fillId="0" borderId="0" xfId="0" applyNumberFormat="true" applyFont="true" applyBorder="true" applyAlignment="true">
      <alignment horizontal="right" vertical="center" wrapText="true"/>
    </xf>
    <xf numFmtId="178" fontId="7" fillId="0" borderId="2" xfId="0" applyNumberFormat="true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178" fontId="9" fillId="0" borderId="2" xfId="0" applyNumberFormat="true" applyFont="true" applyBorder="true" applyAlignment="true">
      <alignment vertical="center" wrapText="true"/>
    </xf>
    <xf numFmtId="0" fontId="22" fillId="0" borderId="2" xfId="0" applyFont="true" applyFill="true" applyBorder="true" applyAlignment="true">
      <alignment horizontal="left" vertical="center" wrapText="true"/>
    </xf>
    <xf numFmtId="178" fontId="22" fillId="0" borderId="2" xfId="0" applyNumberFormat="true" applyFont="true" applyFill="true" applyBorder="true" applyAlignment="true">
      <alignment vertical="center" wrapText="true"/>
    </xf>
    <xf numFmtId="0" fontId="23" fillId="3" borderId="2" xfId="0" applyFont="true" applyFill="true" applyBorder="true" applyAlignment="true">
      <alignment horizontal="left" vertical="center" wrapText="true"/>
    </xf>
    <xf numFmtId="178" fontId="23" fillId="3" borderId="2" xfId="0" applyNumberFormat="true" applyFont="true" applyFill="true" applyBorder="true" applyAlignment="true">
      <alignment vertical="center" wrapText="true"/>
    </xf>
    <xf numFmtId="180" fontId="0" fillId="0" borderId="0" xfId="0" applyNumberFormat="true" applyFont="true">
      <alignment vertical="center"/>
    </xf>
    <xf numFmtId="180" fontId="19" fillId="0" borderId="0" xfId="0" applyNumberFormat="true" applyFont="true" applyBorder="true" applyAlignment="true">
      <alignment horizontal="center" vertical="center" wrapText="true"/>
    </xf>
    <xf numFmtId="180" fontId="10" fillId="0" borderId="0" xfId="0" applyNumberFormat="true" applyFont="true" applyBorder="true" applyAlignment="true">
      <alignment horizontal="right" vertical="center" wrapText="true"/>
    </xf>
    <xf numFmtId="180" fontId="7" fillId="0" borderId="2" xfId="0" applyNumberFormat="true" applyFont="true" applyBorder="true" applyAlignment="true">
      <alignment horizontal="center" vertical="center" wrapText="true"/>
    </xf>
    <xf numFmtId="180" fontId="7" fillId="0" borderId="2" xfId="0" applyNumberFormat="true" applyFont="true" applyBorder="true" applyAlignment="true">
      <alignment vertical="center" wrapText="true"/>
    </xf>
    <xf numFmtId="180" fontId="9" fillId="0" borderId="2" xfId="0" applyNumberFormat="true" applyFont="true" applyBorder="true" applyAlignment="true">
      <alignment vertical="center" wrapText="true"/>
    </xf>
    <xf numFmtId="180" fontId="7" fillId="0" borderId="5" xfId="0" applyNumberFormat="true" applyFont="true" applyBorder="true" applyAlignment="true">
      <alignment horizontal="center" vertical="center" wrapText="true"/>
    </xf>
    <xf numFmtId="180" fontId="24" fillId="0" borderId="1" xfId="0" applyNumberFormat="true" applyFont="true" applyBorder="true" applyAlignment="true">
      <alignment horizontal="center" vertical="center"/>
    </xf>
    <xf numFmtId="0" fontId="9" fillId="0" borderId="4" xfId="0" applyFont="true" applyBorder="true" applyAlignment="true">
      <alignment vertical="center" wrapText="true"/>
    </xf>
    <xf numFmtId="180" fontId="21" fillId="0" borderId="1" xfId="0" applyNumberFormat="true" applyFont="true" applyBorder="true" applyAlignment="true">
      <alignment horizontal="center" vertical="center" wrapText="true"/>
    </xf>
    <xf numFmtId="180" fontId="25" fillId="0" borderId="1" xfId="0" applyNumberFormat="true" applyFont="true" applyBorder="true" applyAlignment="true">
      <alignment horizontal="center" vertical="center"/>
    </xf>
    <xf numFmtId="180" fontId="20" fillId="0" borderId="1" xfId="0" applyNumberFormat="true" applyFont="true" applyBorder="true" applyAlignment="true">
      <alignment horizontal="center" vertical="center" wrapText="true"/>
    </xf>
    <xf numFmtId="0" fontId="7" fillId="0" borderId="0" xfId="0" applyFont="true" applyBorder="true" applyAlignment="true">
      <alignment horizontal="left" vertical="center" wrapText="true"/>
    </xf>
    <xf numFmtId="179" fontId="21" fillId="0" borderId="2" xfId="0" applyNumberFormat="true" applyFont="true" applyBorder="true" applyAlignment="true">
      <alignment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left" vertical="center" wrapText="true"/>
    </xf>
    <xf numFmtId="0" fontId="9" fillId="0" borderId="6" xfId="0" applyFont="true" applyFill="true" applyBorder="true" applyAlignment="true">
      <alignment horizontal="left" vertical="center" wrapText="true"/>
    </xf>
  </cellXfs>
  <cellStyles count="55">
    <cellStyle name="常规" xfId="0" builtinId="0"/>
    <cellStyle name="常规_预算上会附表 2" xfId="1"/>
    <cellStyle name="常规_预算上会附表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常规_(市本级）2014资本经营预算表" xfId="13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常规_（附表五）2016年社会保险基金预算_岳麓区" xfId="2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常规_2018预算参阅资料（报人大）12.15" xfId="26"/>
    <cellStyle name="40% - 强调文字颜色 4" xfId="27" builtinId="43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常规_预算上会附表 4_2017年岳麓区财政预算公开表" xfId="49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20"/>
  <sheetViews>
    <sheetView workbookViewId="0">
      <selection activeCell="B15" sqref="B15"/>
    </sheetView>
  </sheetViews>
  <sheetFormatPr defaultColWidth="10" defaultRowHeight="13.5" outlineLevelCol="2"/>
  <cols>
    <col min="1" max="1" width="9.90833333333333" style="2" customWidth="true"/>
    <col min="2" max="2" width="57" style="2" customWidth="true"/>
    <col min="3" max="3" width="24.425" style="2" customWidth="true"/>
    <col min="4" max="4" width="9.76666666666667" style="2" customWidth="true"/>
    <col min="5" max="16384" width="10" style="2"/>
  </cols>
  <sheetData>
    <row r="1" s="2" customFormat="true" ht="23.25" customHeight="true" spans="1:1">
      <c r="A1" s="34"/>
    </row>
    <row r="2" s="2" customFormat="true" ht="60.35" customHeight="true" spans="1:3">
      <c r="A2" s="35" t="s">
        <v>0</v>
      </c>
      <c r="B2" s="35"/>
      <c r="C2" s="35"/>
    </row>
    <row r="3" s="2" customFormat="true" ht="31.05" customHeight="true" spans="1:3">
      <c r="A3" s="38" t="s">
        <v>1</v>
      </c>
      <c r="B3" s="38" t="s">
        <v>2</v>
      </c>
      <c r="C3" s="39"/>
    </row>
    <row r="4" s="2" customFormat="true" ht="32.55" customHeight="true" spans="1:3">
      <c r="A4" s="110" t="s">
        <v>3</v>
      </c>
      <c r="B4" s="39" t="s">
        <v>4</v>
      </c>
      <c r="C4" s="39" t="s">
        <v>5</v>
      </c>
    </row>
    <row r="5" s="2" customFormat="true" ht="32.55" customHeight="true" spans="1:3">
      <c r="A5" s="110" t="s">
        <v>6</v>
      </c>
      <c r="B5" s="39" t="s">
        <v>7</v>
      </c>
      <c r="C5" s="39"/>
    </row>
    <row r="6" s="2" customFormat="true" ht="32.55" customHeight="true" spans="1:3">
      <c r="A6" s="110" t="s">
        <v>8</v>
      </c>
      <c r="B6" s="39" t="s">
        <v>9</v>
      </c>
      <c r="C6" s="39"/>
    </row>
    <row r="7" s="2" customFormat="true" ht="32.55" customHeight="true" spans="1:3">
      <c r="A7" s="110" t="s">
        <v>10</v>
      </c>
      <c r="B7" s="39" t="s">
        <v>11</v>
      </c>
      <c r="C7" s="39"/>
    </row>
    <row r="8" s="2" customFormat="true" ht="32.55" customHeight="true" spans="1:3">
      <c r="A8" s="110" t="s">
        <v>12</v>
      </c>
      <c r="B8" s="39" t="s">
        <v>13</v>
      </c>
      <c r="C8" s="39"/>
    </row>
    <row r="9" s="2" customFormat="true" ht="32.55" customHeight="true" spans="1:3">
      <c r="A9" s="110" t="s">
        <v>14</v>
      </c>
      <c r="B9" s="39" t="s">
        <v>15</v>
      </c>
      <c r="C9" s="39"/>
    </row>
    <row r="10" s="2" customFormat="true" ht="32.55" customHeight="true" spans="1:3">
      <c r="A10" s="110" t="s">
        <v>16</v>
      </c>
      <c r="B10" s="39" t="s">
        <v>17</v>
      </c>
      <c r="C10" s="39"/>
    </row>
    <row r="11" s="2" customFormat="true" ht="32.55" customHeight="true" spans="1:3">
      <c r="A11" s="110" t="s">
        <v>18</v>
      </c>
      <c r="B11" s="39" t="s">
        <v>19</v>
      </c>
      <c r="C11" s="39" t="s">
        <v>20</v>
      </c>
    </row>
    <row r="12" s="2" customFormat="true" ht="32.55" customHeight="true" spans="1:3">
      <c r="A12" s="110" t="s">
        <v>21</v>
      </c>
      <c r="B12" s="39" t="s">
        <v>22</v>
      </c>
      <c r="C12" s="39"/>
    </row>
    <row r="13" s="2" customFormat="true" ht="32.55" customHeight="true" spans="1:3">
      <c r="A13" s="110" t="s">
        <v>23</v>
      </c>
      <c r="B13" s="39" t="s">
        <v>24</v>
      </c>
      <c r="C13" s="39"/>
    </row>
    <row r="14" s="2" customFormat="true" ht="32.55" customHeight="true" spans="1:3">
      <c r="A14" s="110" t="s">
        <v>25</v>
      </c>
      <c r="B14" s="39" t="s">
        <v>26</v>
      </c>
      <c r="C14" s="39"/>
    </row>
    <row r="15" s="2" customFormat="true" ht="32.55" customHeight="true" spans="1:3">
      <c r="A15" s="110" t="s">
        <v>27</v>
      </c>
      <c r="B15" s="39" t="s">
        <v>28</v>
      </c>
      <c r="C15" s="39"/>
    </row>
    <row r="16" s="2" customFormat="true" ht="32.55" customHeight="true" spans="1:3">
      <c r="A16" s="110" t="s">
        <v>29</v>
      </c>
      <c r="B16" s="39" t="s">
        <v>30</v>
      </c>
      <c r="C16" s="39" t="s">
        <v>31</v>
      </c>
    </row>
    <row r="17" s="2" customFormat="true" ht="32.55" customHeight="true" spans="1:3">
      <c r="A17" s="110" t="s">
        <v>32</v>
      </c>
      <c r="B17" s="39" t="s">
        <v>33</v>
      </c>
      <c r="C17" s="39"/>
    </row>
    <row r="18" s="2" customFormat="true" ht="32.55" customHeight="true" spans="1:3">
      <c r="A18" s="110" t="s">
        <v>34</v>
      </c>
      <c r="B18" s="39" t="s">
        <v>35</v>
      </c>
      <c r="C18" s="111" t="s">
        <v>36</v>
      </c>
    </row>
    <row r="19" s="2" customFormat="true" ht="32.55" customHeight="true" spans="1:3">
      <c r="A19" s="110" t="s">
        <v>37</v>
      </c>
      <c r="B19" s="39" t="s">
        <v>38</v>
      </c>
      <c r="C19" s="112"/>
    </row>
    <row r="20" s="2" customFormat="true" ht="32.55" customHeight="true" spans="1:3">
      <c r="A20" s="110" t="s">
        <v>39</v>
      </c>
      <c r="B20" s="39" t="s">
        <v>40</v>
      </c>
      <c r="C20" s="39" t="s">
        <v>41</v>
      </c>
    </row>
  </sheetData>
  <mergeCells count="5">
    <mergeCell ref="A2:C2"/>
    <mergeCell ref="C4:C10"/>
    <mergeCell ref="C11:C15"/>
    <mergeCell ref="C16:C17"/>
    <mergeCell ref="C18:C19"/>
  </mergeCells>
  <pageMargins left="0.75" right="0.75" top="0.268999993801117" bottom="0.268999993801117" header="0" footer="0"/>
  <pageSetup paperSize="9" scale="88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53"/>
  <sheetViews>
    <sheetView workbookViewId="0">
      <selection activeCell="F8" sqref="F8"/>
    </sheetView>
  </sheetViews>
  <sheetFormatPr defaultColWidth="8.7" defaultRowHeight="15.75" outlineLevelCol="2"/>
  <cols>
    <col min="1" max="1" width="50.7" style="52" customWidth="true"/>
    <col min="2" max="2" width="25.9" style="52" customWidth="true"/>
    <col min="3" max="3" width="13.9" style="52" customWidth="true"/>
    <col min="4" max="32" width="9" style="52"/>
    <col min="33" max="16384" width="8.7" style="52"/>
  </cols>
  <sheetData>
    <row r="1" s="50" customFormat="true" ht="17.25" customHeight="true" spans="1:2">
      <c r="A1" s="55" t="s">
        <v>21</v>
      </c>
      <c r="B1" s="55"/>
    </row>
    <row r="2" s="51" customFormat="true" ht="21.75" customHeight="true" spans="1:2">
      <c r="A2" s="56" t="s">
        <v>22</v>
      </c>
      <c r="B2" s="56"/>
    </row>
    <row r="3" s="52" customFormat="true" ht="17.25" customHeight="true" spans="1:2">
      <c r="A3" s="57"/>
      <c r="B3" s="58" t="s">
        <v>431</v>
      </c>
    </row>
    <row r="4" s="53" customFormat="true" ht="24" customHeight="true" spans="1:2">
      <c r="A4" s="59" t="s">
        <v>432</v>
      </c>
      <c r="B4" s="59" t="s">
        <v>413</v>
      </c>
    </row>
    <row r="5" s="53" customFormat="true" ht="24" customHeight="true" spans="1:2">
      <c r="A5" s="60" t="s">
        <v>433</v>
      </c>
      <c r="B5" s="61">
        <f>SUM(B6,B16,B17)</f>
        <v>2557401</v>
      </c>
    </row>
    <row r="6" s="53" customFormat="true" ht="24" customHeight="true" spans="1:2">
      <c r="A6" s="62" t="s">
        <v>434</v>
      </c>
      <c r="B6" s="63">
        <f>SUM(B7:B15)</f>
        <v>2437119</v>
      </c>
    </row>
    <row r="7" s="53" customFormat="true" ht="24" customHeight="true" spans="1:2">
      <c r="A7" s="64" t="s">
        <v>435</v>
      </c>
      <c r="B7" s="65">
        <v>1160585</v>
      </c>
    </row>
    <row r="8" s="53" customFormat="true" ht="24" customHeight="true" spans="1:2">
      <c r="A8" s="64" t="s">
        <v>436</v>
      </c>
      <c r="B8" s="65">
        <v>491259</v>
      </c>
    </row>
    <row r="9" s="53" customFormat="true" ht="24" customHeight="true" spans="1:2">
      <c r="A9" s="64" t="s">
        <v>437</v>
      </c>
      <c r="B9" s="65">
        <v>357699</v>
      </c>
    </row>
    <row r="10" s="53" customFormat="true" ht="24" customHeight="true" spans="1:2">
      <c r="A10" s="64" t="s">
        <v>438</v>
      </c>
      <c r="B10" s="65">
        <v>126096</v>
      </c>
    </row>
    <row r="11" s="53" customFormat="true" ht="24" customHeight="true" spans="1:2">
      <c r="A11" s="64" t="s">
        <v>439</v>
      </c>
      <c r="B11" s="65"/>
    </row>
    <row r="12" s="53" customFormat="true" ht="24" customHeight="true" spans="1:2">
      <c r="A12" s="64" t="s">
        <v>440</v>
      </c>
      <c r="B12" s="65">
        <v>129062</v>
      </c>
    </row>
    <row r="13" s="53" customFormat="true" ht="24" customHeight="true" spans="1:2">
      <c r="A13" s="64" t="s">
        <v>441</v>
      </c>
      <c r="B13" s="65"/>
    </row>
    <row r="14" s="53" customFormat="true" ht="24" customHeight="true" spans="1:2">
      <c r="A14" s="64" t="s">
        <v>442</v>
      </c>
      <c r="B14" s="65"/>
    </row>
    <row r="15" s="53" customFormat="true" ht="24" customHeight="true" spans="1:2">
      <c r="A15" s="64" t="s">
        <v>443</v>
      </c>
      <c r="B15" s="65">
        <v>172418</v>
      </c>
    </row>
    <row r="16" s="53" customFormat="true" ht="24" customHeight="true" spans="1:2">
      <c r="A16" s="62" t="s">
        <v>444</v>
      </c>
      <c r="B16" s="63">
        <v>35282</v>
      </c>
    </row>
    <row r="17" s="53" customFormat="true" ht="24" customHeight="true" spans="1:2">
      <c r="A17" s="62" t="s">
        <v>445</v>
      </c>
      <c r="B17" s="66">
        <f>SUM(B18:B19)</f>
        <v>85000</v>
      </c>
    </row>
    <row r="18" s="53" customFormat="true" ht="24" customHeight="true" spans="1:2">
      <c r="A18" s="64" t="s">
        <v>446</v>
      </c>
      <c r="B18" s="66">
        <v>50000</v>
      </c>
    </row>
    <row r="19" s="53" customFormat="true" ht="24" customHeight="true" spans="1:2">
      <c r="A19" s="64" t="s">
        <v>447</v>
      </c>
      <c r="B19" s="66">
        <v>35000</v>
      </c>
    </row>
    <row r="20" s="53" customFormat="true" ht="24" customHeight="true" spans="1:2">
      <c r="A20" s="60" t="s">
        <v>448</v>
      </c>
      <c r="B20" s="66">
        <f>SUM(B21:B22)</f>
        <v>0</v>
      </c>
    </row>
    <row r="21" s="53" customFormat="true" ht="24" customHeight="true" spans="1:2">
      <c r="A21" s="64" t="s">
        <v>449</v>
      </c>
      <c r="B21" s="66"/>
    </row>
    <row r="22" s="53" customFormat="true" ht="24" customHeight="true" spans="1:2">
      <c r="A22" s="67" t="s">
        <v>450</v>
      </c>
      <c r="B22" s="66"/>
    </row>
    <row r="23" s="54" customFormat="true" ht="24" customHeight="true" spans="1:2">
      <c r="A23" s="68" t="s">
        <v>451</v>
      </c>
      <c r="B23" s="69">
        <f>B24</f>
        <v>84190</v>
      </c>
    </row>
    <row r="24" s="54" customFormat="true" ht="24" customHeight="true" spans="1:2">
      <c r="A24" s="70" t="s">
        <v>452</v>
      </c>
      <c r="B24" s="69">
        <v>84190</v>
      </c>
    </row>
    <row r="25" s="54" customFormat="true" ht="24" customHeight="true" spans="1:2">
      <c r="A25" s="71" t="s">
        <v>453</v>
      </c>
      <c r="B25" s="69"/>
    </row>
    <row r="26" s="53" customFormat="true" ht="24" customHeight="true" spans="1:2">
      <c r="A26" s="72"/>
      <c r="B26" s="72"/>
    </row>
    <row r="27" s="53" customFormat="true" ht="24" customHeight="true" spans="1:2">
      <c r="A27" s="73" t="s">
        <v>454</v>
      </c>
      <c r="B27" s="74">
        <f>SUM(B23,B20,B5)</f>
        <v>2641591</v>
      </c>
    </row>
    <row r="28" s="53" customFormat="true" ht="24" customHeight="true" spans="1:2">
      <c r="A28" s="75"/>
      <c r="B28" s="66"/>
    </row>
    <row r="29" s="53" customFormat="true" ht="24" customHeight="true" spans="1:2">
      <c r="A29" s="64" t="s">
        <v>455</v>
      </c>
      <c r="B29" s="66">
        <v>165000</v>
      </c>
    </row>
    <row r="30" s="53" customFormat="true" ht="24" customHeight="true" spans="1:2">
      <c r="A30" s="76" t="s">
        <v>456</v>
      </c>
      <c r="B30" s="66"/>
    </row>
    <row r="31" s="53" customFormat="true" ht="24" customHeight="true" spans="1:2">
      <c r="A31" s="76" t="s">
        <v>457</v>
      </c>
      <c r="B31" s="66">
        <v>135000</v>
      </c>
    </row>
    <row r="32" s="53" customFormat="true" ht="24" customHeight="true" spans="1:2">
      <c r="A32" s="76" t="s">
        <v>458</v>
      </c>
      <c r="B32" s="66"/>
    </row>
    <row r="33" s="53" customFormat="true" ht="24" customHeight="true" spans="1:2">
      <c r="A33" s="76" t="s">
        <v>459</v>
      </c>
      <c r="B33" s="66"/>
    </row>
    <row r="34" s="53" customFormat="true" ht="24" customHeight="true" spans="1:2">
      <c r="A34" s="75"/>
      <c r="B34" s="66"/>
    </row>
    <row r="35" s="53" customFormat="true" ht="24" customHeight="true" spans="1:3">
      <c r="A35" s="77" t="s">
        <v>126</v>
      </c>
      <c r="B35" s="74">
        <f>B27+B29+B31</f>
        <v>2941591</v>
      </c>
      <c r="C35" s="78"/>
    </row>
    <row r="36" s="53" customFormat="true" ht="13.5"/>
    <row r="37" s="53" customFormat="true" ht="13.5"/>
    <row r="38" s="53" customFormat="true" ht="13.5"/>
    <row r="39" s="53" customFormat="true" ht="13.5"/>
    <row r="40" s="53" customFormat="true" ht="13.5"/>
    <row r="41" s="53" customFormat="true" ht="13.5"/>
    <row r="42" s="53" customFormat="true" ht="13.5"/>
    <row r="43" s="53" customFormat="true" ht="13.5"/>
    <row r="44" s="53" customFormat="true" ht="13.5"/>
    <row r="45" s="53" customFormat="true" ht="13.5"/>
    <row r="46" s="53" customFormat="true" ht="13.5"/>
    <row r="47" s="53" customFormat="true" ht="13.5"/>
    <row r="48" s="53" customFormat="true" ht="13.5"/>
    <row r="49" s="53" customFormat="true" ht="13.5"/>
    <row r="50" s="53" customFormat="true" ht="13.5"/>
    <row r="51" s="53" customFormat="true" ht="13.5"/>
    <row r="52" s="53" customFormat="true" ht="13.5"/>
    <row r="53" s="53" customFormat="true" ht="13.5"/>
    <row r="54" s="53" customFormat="true" ht="13.5"/>
    <row r="55" s="53" customFormat="true" ht="13.5"/>
    <row r="56" s="53" customFormat="true" ht="13.5"/>
    <row r="57" s="53" customFormat="true" ht="13.5"/>
    <row r="58" s="53" customFormat="true" ht="13.5"/>
    <row r="59" s="53" customFormat="true" ht="13.5"/>
    <row r="60" s="53" customFormat="true" ht="13.5"/>
    <row r="61" s="53" customFormat="true" ht="13.5"/>
    <row r="62" s="53" customFormat="true" ht="13.5"/>
    <row r="63" s="53" customFormat="true" ht="13.5"/>
    <row r="64" s="53" customFormat="true" ht="13.5"/>
    <row r="65" s="53" customFormat="true" ht="13.5"/>
    <row r="66" s="53" customFormat="true" ht="13.5"/>
    <row r="67" s="53" customFormat="true" ht="13.5"/>
    <row r="68" s="53" customFormat="true" ht="13.5"/>
    <row r="69" s="53" customFormat="true" ht="13.5"/>
    <row r="70" s="53" customFormat="true" ht="13.5"/>
    <row r="71" s="53" customFormat="true" ht="13.5"/>
    <row r="72" s="53" customFormat="true" ht="13.5"/>
    <row r="73" s="53" customFormat="true" ht="13.5"/>
    <row r="74" s="53" customFormat="true" ht="13.5"/>
    <row r="75" s="53" customFormat="true" ht="13.5"/>
    <row r="76" s="53" customFormat="true" ht="13.5"/>
    <row r="77" s="53" customFormat="true" ht="13.5"/>
    <row r="78" s="53" customFormat="true" ht="13.5"/>
    <row r="79" s="53" customFormat="true" ht="13.5"/>
    <row r="80" s="53" customFormat="true" ht="13.5"/>
    <row r="81" s="53" customFormat="true" ht="13.5"/>
    <row r="82" s="53" customFormat="true" ht="13.5"/>
    <row r="83" s="53" customFormat="true" ht="13.5"/>
    <row r="84" s="53" customFormat="true" ht="13.5"/>
    <row r="85" s="53" customFormat="true" ht="13.5"/>
    <row r="86" s="53" customFormat="true" ht="13.5"/>
    <row r="87" s="53" customFormat="true" ht="13.5"/>
    <row r="88" s="53" customFormat="true" ht="13.5"/>
    <row r="89" s="53" customFormat="true" ht="13.5"/>
    <row r="90" s="53" customFormat="true" ht="13.5"/>
    <row r="91" s="53" customFormat="true" ht="13.5"/>
    <row r="92" s="53" customFormat="true" ht="13.5"/>
    <row r="93" s="53" customFormat="true" ht="13.5"/>
    <row r="94" s="53" customFormat="true" ht="13.5"/>
    <row r="95" s="53" customFormat="true" ht="13.5"/>
    <row r="96" s="53" customFormat="true" ht="13.5"/>
    <row r="97" s="53" customFormat="true" ht="13.5"/>
    <row r="98" s="53" customFormat="true" ht="13.5"/>
    <row r="99" s="53" customFormat="true" ht="13.5"/>
    <row r="100" s="53" customFormat="true" ht="13.5"/>
    <row r="101" s="53" customFormat="true" ht="13.5"/>
    <row r="102" s="53" customFormat="true" ht="13.5"/>
    <row r="103" s="53" customFormat="true" ht="13.5"/>
    <row r="104" s="53" customFormat="true" ht="13.5"/>
    <row r="105" s="53" customFormat="true" ht="13.5"/>
    <row r="106" s="53" customFormat="true" ht="13.5"/>
    <row r="107" s="53" customFormat="true" ht="13.5"/>
    <row r="108" s="53" customFormat="true" ht="13.5"/>
    <row r="109" s="53" customFormat="true" ht="13.5"/>
    <row r="110" s="53" customFormat="true" ht="13.5"/>
    <row r="111" s="53" customFormat="true" ht="13.5"/>
    <row r="112" s="53" customFormat="true" ht="13.5"/>
    <row r="113" s="53" customFormat="true" ht="13.5"/>
    <row r="114" s="53" customFormat="true" ht="13.5"/>
    <row r="115" s="53" customFormat="true" ht="13.5"/>
    <row r="116" s="53" customFormat="true" ht="13.5"/>
    <row r="117" s="52" customFormat="true" spans="1:2">
      <c r="A117" s="53"/>
      <c r="B117" s="53"/>
    </row>
    <row r="118" s="52" customFormat="true" spans="1:2">
      <c r="A118" s="53"/>
      <c r="B118" s="53"/>
    </row>
    <row r="119" s="52" customFormat="true" spans="1:2">
      <c r="A119" s="53"/>
      <c r="B119" s="53"/>
    </row>
    <row r="120" s="52" customFormat="true" spans="1:2">
      <c r="A120" s="53"/>
      <c r="B120" s="53"/>
    </row>
    <row r="121" s="52" customFormat="true" spans="1:2">
      <c r="A121" s="53"/>
      <c r="B121" s="53"/>
    </row>
    <row r="122" s="52" customFormat="true" spans="1:2">
      <c r="A122" s="53"/>
      <c r="B122" s="53"/>
    </row>
    <row r="123" s="52" customFormat="true" spans="1:2">
      <c r="A123" s="53"/>
      <c r="B123" s="53"/>
    </row>
    <row r="124" s="52" customFormat="true" spans="1:2">
      <c r="A124" s="53"/>
      <c r="B124" s="53"/>
    </row>
    <row r="125" s="52" customFormat="true" spans="1:2">
      <c r="A125" s="53"/>
      <c r="B125" s="53"/>
    </row>
    <row r="126" s="52" customFormat="true" spans="1:2">
      <c r="A126" s="53"/>
      <c r="B126" s="53"/>
    </row>
    <row r="127" s="52" customFormat="true" spans="1:2">
      <c r="A127" s="53"/>
      <c r="B127" s="53"/>
    </row>
    <row r="128" s="52" customFormat="true" spans="1:2">
      <c r="A128" s="53"/>
      <c r="B128" s="53"/>
    </row>
    <row r="129" s="52" customFormat="true" spans="1:2">
      <c r="A129" s="53"/>
      <c r="B129" s="53"/>
    </row>
    <row r="130" s="52" customFormat="true" spans="1:2">
      <c r="A130" s="53"/>
      <c r="B130" s="53"/>
    </row>
    <row r="131" s="52" customFormat="true" spans="1:2">
      <c r="A131" s="53"/>
      <c r="B131" s="53"/>
    </row>
    <row r="132" s="52" customFormat="true" spans="1:2">
      <c r="A132" s="53"/>
      <c r="B132" s="53"/>
    </row>
    <row r="133" s="52" customFormat="true" spans="1:2">
      <c r="A133" s="53"/>
      <c r="B133" s="53"/>
    </row>
    <row r="134" s="52" customFormat="true" spans="1:2">
      <c r="A134" s="53"/>
      <c r="B134" s="53"/>
    </row>
    <row r="135" s="52" customFormat="true" spans="1:2">
      <c r="A135" s="53"/>
      <c r="B135" s="53"/>
    </row>
    <row r="136" s="52" customFormat="true" spans="1:2">
      <c r="A136" s="53"/>
      <c r="B136" s="53"/>
    </row>
    <row r="137" s="52" customFormat="true" spans="1:2">
      <c r="A137" s="53"/>
      <c r="B137" s="53"/>
    </row>
    <row r="138" s="52" customFormat="true" spans="1:2">
      <c r="A138" s="53"/>
      <c r="B138" s="53"/>
    </row>
    <row r="139" s="52" customFormat="true" spans="1:2">
      <c r="A139" s="53"/>
      <c r="B139" s="53"/>
    </row>
    <row r="140" s="52" customFormat="true" spans="1:2">
      <c r="A140" s="53"/>
      <c r="B140" s="53"/>
    </row>
    <row r="141" s="52" customFormat="true" spans="1:2">
      <c r="A141" s="53"/>
      <c r="B141" s="53"/>
    </row>
    <row r="142" s="52" customFormat="true" spans="1:2">
      <c r="A142" s="53"/>
      <c r="B142" s="53"/>
    </row>
    <row r="143" s="52" customFormat="true" spans="1:2">
      <c r="A143" s="53"/>
      <c r="B143" s="53"/>
    </row>
    <row r="144" s="52" customFormat="true" spans="1:2">
      <c r="A144" s="53"/>
      <c r="B144" s="53"/>
    </row>
    <row r="145" s="52" customFormat="true" spans="1:2">
      <c r="A145" s="53"/>
      <c r="B145" s="53"/>
    </row>
    <row r="146" s="52" customFormat="true" spans="1:2">
      <c r="A146" s="53"/>
      <c r="B146" s="53"/>
    </row>
    <row r="147" s="52" customFormat="true" spans="1:2">
      <c r="A147" s="53"/>
      <c r="B147" s="53"/>
    </row>
    <row r="148" s="52" customFormat="true" spans="1:2">
      <c r="A148" s="53"/>
      <c r="B148" s="53"/>
    </row>
    <row r="149" s="52" customFormat="true" spans="1:2">
      <c r="A149" s="53"/>
      <c r="B149" s="53"/>
    </row>
    <row r="150" s="52" customFormat="true" spans="1:2">
      <c r="A150" s="53"/>
      <c r="B150" s="53"/>
    </row>
    <row r="151" s="52" customFormat="true" spans="1:2">
      <c r="A151" s="53"/>
      <c r="B151" s="53"/>
    </row>
    <row r="152" s="52" customFormat="true" spans="1:2">
      <c r="A152" s="53"/>
      <c r="B152" s="53"/>
    </row>
    <row r="153" s="52" customFormat="true" spans="1:2">
      <c r="A153" s="53"/>
      <c r="B153" s="53"/>
    </row>
    <row r="154" s="52" customFormat="true" spans="1:2">
      <c r="A154" s="53"/>
      <c r="B154" s="53"/>
    </row>
    <row r="155" s="52" customFormat="true" spans="1:2">
      <c r="A155" s="53"/>
      <c r="B155" s="53"/>
    </row>
    <row r="156" s="52" customFormat="true" spans="1:2">
      <c r="A156" s="53"/>
      <c r="B156" s="53"/>
    </row>
    <row r="157" s="52" customFormat="true" spans="1:2">
      <c r="A157" s="53"/>
      <c r="B157" s="53"/>
    </row>
    <row r="158" s="52" customFormat="true" spans="1:2">
      <c r="A158" s="53"/>
      <c r="B158" s="53"/>
    </row>
    <row r="159" s="52" customFormat="true" spans="1:2">
      <c r="A159" s="53"/>
      <c r="B159" s="53"/>
    </row>
    <row r="160" s="52" customFormat="true" spans="1:2">
      <c r="A160" s="53"/>
      <c r="B160" s="53"/>
    </row>
    <row r="161" s="52" customFormat="true" spans="1:2">
      <c r="A161" s="53"/>
      <c r="B161" s="53"/>
    </row>
    <row r="162" s="52" customFormat="true" spans="1:2">
      <c r="A162" s="53"/>
      <c r="B162" s="53"/>
    </row>
    <row r="163" s="52" customFormat="true" spans="1:2">
      <c r="A163" s="53"/>
      <c r="B163" s="53"/>
    </row>
    <row r="164" s="52" customFormat="true" spans="1:2">
      <c r="A164" s="53"/>
      <c r="B164" s="53"/>
    </row>
    <row r="165" s="52" customFormat="true" spans="1:2">
      <c r="A165" s="53"/>
      <c r="B165" s="53"/>
    </row>
    <row r="166" s="52" customFormat="true" spans="1:2">
      <c r="A166" s="53"/>
      <c r="B166" s="53"/>
    </row>
    <row r="167" s="52" customFormat="true" spans="1:2">
      <c r="A167" s="53"/>
      <c r="B167" s="53"/>
    </row>
    <row r="168" s="52" customFormat="true" spans="1:2">
      <c r="A168" s="53"/>
      <c r="B168" s="53"/>
    </row>
    <row r="169" s="52" customFormat="true" spans="1:2">
      <c r="A169" s="53"/>
      <c r="B169" s="53"/>
    </row>
    <row r="170" s="52" customFormat="true" spans="1:2">
      <c r="A170" s="53"/>
      <c r="B170" s="53"/>
    </row>
    <row r="171" s="52" customFormat="true" spans="1:2">
      <c r="A171" s="53"/>
      <c r="B171" s="53"/>
    </row>
    <row r="172" s="52" customFormat="true" spans="1:2">
      <c r="A172" s="53"/>
      <c r="B172" s="53"/>
    </row>
    <row r="173" s="52" customFormat="true" spans="1:2">
      <c r="A173" s="53"/>
      <c r="B173" s="53"/>
    </row>
    <row r="174" s="52" customFormat="true" spans="1:2">
      <c r="A174" s="53"/>
      <c r="B174" s="53"/>
    </row>
    <row r="175" s="52" customFormat="true" spans="1:2">
      <c r="A175" s="53"/>
      <c r="B175" s="53"/>
    </row>
    <row r="176" s="52" customFormat="true" spans="1:2">
      <c r="A176" s="53"/>
      <c r="B176" s="53"/>
    </row>
    <row r="177" s="52" customFormat="true" spans="1:2">
      <c r="A177" s="53"/>
      <c r="B177" s="53"/>
    </row>
    <row r="178" s="52" customFormat="true" spans="1:2">
      <c r="A178" s="53"/>
      <c r="B178" s="53"/>
    </row>
    <row r="179" s="52" customFormat="true" spans="1:2">
      <c r="A179" s="53"/>
      <c r="B179" s="53"/>
    </row>
    <row r="180" s="52" customFormat="true" spans="1:2">
      <c r="A180" s="53"/>
      <c r="B180" s="53"/>
    </row>
    <row r="181" s="52" customFormat="true" spans="1:2">
      <c r="A181" s="53"/>
      <c r="B181" s="53"/>
    </row>
    <row r="182" s="52" customFormat="true" spans="1:2">
      <c r="A182" s="53"/>
      <c r="B182" s="53"/>
    </row>
    <row r="183" s="52" customFormat="true" spans="1:2">
      <c r="A183" s="53"/>
      <c r="B183" s="53"/>
    </row>
    <row r="184" s="52" customFormat="true" spans="1:2">
      <c r="A184" s="53"/>
      <c r="B184" s="53"/>
    </row>
    <row r="185" s="52" customFormat="true" spans="1:2">
      <c r="A185" s="53"/>
      <c r="B185" s="53"/>
    </row>
    <row r="186" s="52" customFormat="true" spans="1:2">
      <c r="A186" s="53"/>
      <c r="B186" s="53"/>
    </row>
    <row r="187" s="52" customFormat="true" spans="1:2">
      <c r="A187" s="53"/>
      <c r="B187" s="53"/>
    </row>
    <row r="188" s="52" customFormat="true" spans="1:2">
      <c r="A188" s="53"/>
      <c r="B188" s="53"/>
    </row>
    <row r="189" s="52" customFormat="true" spans="1:2">
      <c r="A189" s="53"/>
      <c r="B189" s="53"/>
    </row>
    <row r="190" s="52" customFormat="true" spans="1:2">
      <c r="A190" s="53"/>
      <c r="B190" s="53"/>
    </row>
    <row r="191" s="52" customFormat="true" spans="1:2">
      <c r="A191" s="53"/>
      <c r="B191" s="53"/>
    </row>
    <row r="192" s="52" customFormat="true" spans="1:2">
      <c r="A192" s="53"/>
      <c r="B192" s="53"/>
    </row>
    <row r="193" s="52" customFormat="true" spans="1:2">
      <c r="A193" s="53"/>
      <c r="B193" s="53"/>
    </row>
    <row r="194" s="52" customFormat="true" spans="1:2">
      <c r="A194" s="53"/>
      <c r="B194" s="53"/>
    </row>
    <row r="195" s="52" customFormat="true" spans="1:2">
      <c r="A195" s="53"/>
      <c r="B195" s="53"/>
    </row>
    <row r="196" s="52" customFormat="true" spans="1:2">
      <c r="A196" s="53"/>
      <c r="B196" s="53"/>
    </row>
    <row r="197" s="52" customFormat="true" spans="1:2">
      <c r="A197" s="53"/>
      <c r="B197" s="53"/>
    </row>
    <row r="198" s="52" customFormat="true" spans="1:2">
      <c r="A198" s="53"/>
      <c r="B198" s="53"/>
    </row>
    <row r="199" s="52" customFormat="true" spans="1:2">
      <c r="A199" s="53"/>
      <c r="B199" s="53"/>
    </row>
    <row r="200" s="52" customFormat="true" spans="1:2">
      <c r="A200" s="53"/>
      <c r="B200" s="53"/>
    </row>
    <row r="201" s="52" customFormat="true" spans="1:2">
      <c r="A201" s="53"/>
      <c r="B201" s="53"/>
    </row>
    <row r="202" s="52" customFormat="true" spans="1:2">
      <c r="A202" s="53"/>
      <c r="B202" s="53"/>
    </row>
    <row r="203" s="52" customFormat="true" spans="1:2">
      <c r="A203" s="53"/>
      <c r="B203" s="53"/>
    </row>
    <row r="204" s="52" customFormat="true" spans="1:2">
      <c r="A204" s="53"/>
      <c r="B204" s="53"/>
    </row>
    <row r="205" s="52" customFormat="true" spans="1:2">
      <c r="A205" s="53"/>
      <c r="B205" s="53"/>
    </row>
    <row r="206" s="52" customFormat="true" spans="1:2">
      <c r="A206" s="53"/>
      <c r="B206" s="53"/>
    </row>
    <row r="207" s="52" customFormat="true" spans="1:2">
      <c r="A207" s="53"/>
      <c r="B207" s="53"/>
    </row>
    <row r="208" s="52" customFormat="true" spans="1:2">
      <c r="A208" s="53"/>
      <c r="B208" s="53"/>
    </row>
    <row r="209" s="52" customFormat="true" spans="1:2">
      <c r="A209" s="53"/>
      <c r="B209" s="53"/>
    </row>
    <row r="210" s="52" customFormat="true" spans="1:2">
      <c r="A210" s="53"/>
      <c r="B210" s="53"/>
    </row>
    <row r="211" s="52" customFormat="true" spans="1:2">
      <c r="A211" s="53"/>
      <c r="B211" s="53"/>
    </row>
    <row r="212" s="52" customFormat="true" spans="1:2">
      <c r="A212" s="53"/>
      <c r="B212" s="53"/>
    </row>
    <row r="213" s="52" customFormat="true" spans="1:2">
      <c r="A213" s="53"/>
      <c r="B213" s="53"/>
    </row>
    <row r="214" s="52" customFormat="true" spans="1:2">
      <c r="A214" s="53"/>
      <c r="B214" s="53"/>
    </row>
    <row r="215" s="52" customFormat="true" spans="1:2">
      <c r="A215" s="53"/>
      <c r="B215" s="53"/>
    </row>
    <row r="216" s="52" customFormat="true" spans="1:2">
      <c r="A216" s="53"/>
      <c r="B216" s="53"/>
    </row>
    <row r="217" s="52" customFormat="true" spans="1:2">
      <c r="A217" s="53"/>
      <c r="B217" s="53"/>
    </row>
    <row r="218" s="52" customFormat="true" spans="1:2">
      <c r="A218" s="53"/>
      <c r="B218" s="53"/>
    </row>
    <row r="219" s="52" customFormat="true" spans="1:2">
      <c r="A219" s="53"/>
      <c r="B219" s="53"/>
    </row>
    <row r="220" s="52" customFormat="true" spans="1:2">
      <c r="A220" s="53"/>
      <c r="B220" s="53"/>
    </row>
    <row r="221" s="52" customFormat="true" spans="1:2">
      <c r="A221" s="53"/>
      <c r="B221" s="53"/>
    </row>
    <row r="222" s="52" customFormat="true" spans="1:2">
      <c r="A222" s="53"/>
      <c r="B222" s="53"/>
    </row>
    <row r="223" s="52" customFormat="true" spans="1:2">
      <c r="A223" s="53"/>
      <c r="B223" s="53"/>
    </row>
    <row r="224" s="52" customFormat="true" spans="1:2">
      <c r="A224" s="53"/>
      <c r="B224" s="53"/>
    </row>
    <row r="225" s="52" customFormat="true" spans="1:2">
      <c r="A225" s="53"/>
      <c r="B225" s="53"/>
    </row>
    <row r="226" s="52" customFormat="true" spans="1:2">
      <c r="A226" s="53"/>
      <c r="B226" s="53"/>
    </row>
    <row r="227" s="52" customFormat="true" spans="1:2">
      <c r="A227" s="53"/>
      <c r="B227" s="53"/>
    </row>
    <row r="228" s="52" customFormat="true" spans="1:2">
      <c r="A228" s="53"/>
      <c r="B228" s="53"/>
    </row>
    <row r="229" s="52" customFormat="true" spans="1:2">
      <c r="A229" s="53"/>
      <c r="B229" s="53"/>
    </row>
    <row r="230" s="52" customFormat="true" spans="1:2">
      <c r="A230" s="53"/>
      <c r="B230" s="53"/>
    </row>
    <row r="231" s="52" customFormat="true" spans="1:2">
      <c r="A231" s="53"/>
      <c r="B231" s="53"/>
    </row>
    <row r="232" s="52" customFormat="true" spans="1:2">
      <c r="A232" s="53"/>
      <c r="B232" s="53"/>
    </row>
    <row r="233" s="52" customFormat="true" spans="1:2">
      <c r="A233" s="53"/>
      <c r="B233" s="53"/>
    </row>
    <row r="234" s="52" customFormat="true" spans="1:2">
      <c r="A234" s="53"/>
      <c r="B234" s="53"/>
    </row>
    <row r="235" s="52" customFormat="true" spans="1:2">
      <c r="A235" s="53"/>
      <c r="B235" s="53"/>
    </row>
    <row r="236" s="52" customFormat="true" spans="1:2">
      <c r="A236" s="53"/>
      <c r="B236" s="53"/>
    </row>
    <row r="237" s="52" customFormat="true" spans="1:2">
      <c r="A237" s="53"/>
      <c r="B237" s="53"/>
    </row>
    <row r="238" s="52" customFormat="true" spans="1:2">
      <c r="A238" s="53"/>
      <c r="B238" s="53"/>
    </row>
    <row r="239" s="52" customFormat="true" spans="1:2">
      <c r="A239" s="53"/>
      <c r="B239" s="53"/>
    </row>
    <row r="240" s="52" customFormat="true" spans="1:2">
      <c r="A240" s="53"/>
      <c r="B240" s="53"/>
    </row>
    <row r="241" s="52" customFormat="true" spans="1:2">
      <c r="A241" s="53"/>
      <c r="B241" s="53"/>
    </row>
    <row r="242" s="52" customFormat="true" spans="1:2">
      <c r="A242" s="53"/>
      <c r="B242" s="53"/>
    </row>
    <row r="243" s="52" customFormat="true" spans="1:2">
      <c r="A243" s="53"/>
      <c r="B243" s="53"/>
    </row>
    <row r="244" s="52" customFormat="true" spans="1:2">
      <c r="A244" s="53"/>
      <c r="B244" s="53"/>
    </row>
    <row r="245" s="52" customFormat="true" spans="1:2">
      <c r="A245" s="53"/>
      <c r="B245" s="53"/>
    </row>
    <row r="246" s="52" customFormat="true" spans="1:2">
      <c r="A246" s="53"/>
      <c r="B246" s="53"/>
    </row>
    <row r="247" s="52" customFormat="true" spans="1:2">
      <c r="A247" s="53"/>
      <c r="B247" s="53"/>
    </row>
    <row r="248" s="52" customFormat="true" spans="1:2">
      <c r="A248" s="53"/>
      <c r="B248" s="53"/>
    </row>
    <row r="249" s="52" customFormat="true" spans="1:2">
      <c r="A249" s="53"/>
      <c r="B249" s="53"/>
    </row>
    <row r="250" s="52" customFormat="true" spans="1:2">
      <c r="A250" s="53"/>
      <c r="B250" s="53"/>
    </row>
    <row r="251" s="52" customFormat="true" spans="1:2">
      <c r="A251" s="53"/>
      <c r="B251" s="53"/>
    </row>
    <row r="252" s="52" customFormat="true" spans="1:2">
      <c r="A252" s="53"/>
      <c r="B252" s="53"/>
    </row>
    <row r="253" s="52" customFormat="true" spans="1:2">
      <c r="A253" s="53"/>
      <c r="B253" s="53"/>
    </row>
    <row r="254" s="52" customFormat="true" spans="1:2">
      <c r="A254" s="53"/>
      <c r="B254" s="53"/>
    </row>
    <row r="255" s="52" customFormat="true" spans="1:2">
      <c r="A255" s="53"/>
      <c r="B255" s="53"/>
    </row>
    <row r="256" s="52" customFormat="true" spans="1:2">
      <c r="A256" s="53"/>
      <c r="B256" s="53"/>
    </row>
    <row r="257" s="52" customFormat="true" spans="1:2">
      <c r="A257" s="53"/>
      <c r="B257" s="53"/>
    </row>
    <row r="258" s="52" customFormat="true" spans="1:2">
      <c r="A258" s="53"/>
      <c r="B258" s="53"/>
    </row>
    <row r="259" s="52" customFormat="true" spans="1:2">
      <c r="A259" s="53"/>
      <c r="B259" s="53"/>
    </row>
    <row r="260" s="52" customFormat="true" spans="1:2">
      <c r="A260" s="53"/>
      <c r="B260" s="53"/>
    </row>
    <row r="261" s="52" customFormat="true" spans="1:2">
      <c r="A261" s="53"/>
      <c r="B261" s="53"/>
    </row>
    <row r="262" s="52" customFormat="true" spans="1:2">
      <c r="A262" s="53"/>
      <c r="B262" s="53"/>
    </row>
    <row r="263" s="52" customFormat="true" spans="1:2">
      <c r="A263" s="53"/>
      <c r="B263" s="53"/>
    </row>
    <row r="264" s="52" customFormat="true" spans="1:2">
      <c r="A264" s="53"/>
      <c r="B264" s="53"/>
    </row>
    <row r="265" s="52" customFormat="true" spans="1:2">
      <c r="A265" s="53"/>
      <c r="B265" s="53"/>
    </row>
    <row r="266" s="52" customFormat="true" spans="1:2">
      <c r="A266" s="53"/>
      <c r="B266" s="53"/>
    </row>
    <row r="267" s="52" customFormat="true" spans="1:2">
      <c r="A267" s="53"/>
      <c r="B267" s="53"/>
    </row>
    <row r="268" s="52" customFormat="true" spans="1:2">
      <c r="A268" s="53"/>
      <c r="B268" s="53"/>
    </row>
    <row r="269" s="52" customFormat="true" spans="1:2">
      <c r="A269" s="53"/>
      <c r="B269" s="53"/>
    </row>
    <row r="270" s="52" customFormat="true" spans="1:2">
      <c r="A270" s="53"/>
      <c r="B270" s="53"/>
    </row>
    <row r="271" s="52" customFormat="true" spans="1:2">
      <c r="A271" s="53"/>
      <c r="B271" s="53"/>
    </row>
    <row r="272" s="52" customFormat="true" spans="1:2">
      <c r="A272" s="53"/>
      <c r="B272" s="53"/>
    </row>
    <row r="273" s="52" customFormat="true" spans="1:2">
      <c r="A273" s="53"/>
      <c r="B273" s="53"/>
    </row>
    <row r="274" s="52" customFormat="true" spans="1:2">
      <c r="A274" s="53"/>
      <c r="B274" s="53"/>
    </row>
    <row r="275" s="52" customFormat="true" spans="1:2">
      <c r="A275" s="53"/>
      <c r="B275" s="53"/>
    </row>
    <row r="276" s="52" customFormat="true" spans="1:2">
      <c r="A276" s="53"/>
      <c r="B276" s="53"/>
    </row>
    <row r="277" s="52" customFormat="true" spans="1:2">
      <c r="A277" s="53"/>
      <c r="B277" s="53"/>
    </row>
    <row r="278" s="52" customFormat="true" spans="1:2">
      <c r="A278" s="53"/>
      <c r="B278" s="53"/>
    </row>
    <row r="279" s="52" customFormat="true" spans="1:2">
      <c r="A279" s="53"/>
      <c r="B279" s="53"/>
    </row>
    <row r="280" s="52" customFormat="true" spans="1:2">
      <c r="A280" s="53"/>
      <c r="B280" s="53"/>
    </row>
    <row r="281" s="52" customFormat="true" spans="1:2">
      <c r="A281" s="53"/>
      <c r="B281" s="53"/>
    </row>
    <row r="282" s="52" customFormat="true" spans="1:2">
      <c r="A282" s="53"/>
      <c r="B282" s="53"/>
    </row>
    <row r="283" s="52" customFormat="true" spans="1:2">
      <c r="A283" s="53"/>
      <c r="B283" s="53"/>
    </row>
    <row r="284" s="52" customFormat="true" spans="1:2">
      <c r="A284" s="53"/>
      <c r="B284" s="53"/>
    </row>
    <row r="285" s="52" customFormat="true" spans="1:2">
      <c r="A285" s="53"/>
      <c r="B285" s="53"/>
    </row>
    <row r="286" s="52" customFormat="true" spans="1:2">
      <c r="A286" s="53"/>
      <c r="B286" s="53"/>
    </row>
    <row r="287" s="52" customFormat="true" spans="1:2">
      <c r="A287" s="53"/>
      <c r="B287" s="53"/>
    </row>
    <row r="288" s="52" customFormat="true" spans="1:2">
      <c r="A288" s="53"/>
      <c r="B288" s="53"/>
    </row>
    <row r="289" s="52" customFormat="true" spans="1:2">
      <c r="A289" s="53"/>
      <c r="B289" s="53"/>
    </row>
    <row r="290" s="52" customFormat="true" spans="1:2">
      <c r="A290" s="53"/>
      <c r="B290" s="53"/>
    </row>
    <row r="291" s="52" customFormat="true" spans="1:2">
      <c r="A291" s="53"/>
      <c r="B291" s="53"/>
    </row>
    <row r="292" s="52" customFormat="true" spans="1:2">
      <c r="A292" s="53"/>
      <c r="B292" s="53"/>
    </row>
    <row r="293" s="52" customFormat="true" spans="1:2">
      <c r="A293" s="53"/>
      <c r="B293" s="53"/>
    </row>
    <row r="294" s="52" customFormat="true" spans="1:2">
      <c r="A294" s="53"/>
      <c r="B294" s="53"/>
    </row>
    <row r="295" s="52" customFormat="true" spans="1:2">
      <c r="A295" s="53"/>
      <c r="B295" s="53"/>
    </row>
    <row r="296" s="52" customFormat="true" spans="1:2">
      <c r="A296" s="53"/>
      <c r="B296" s="53"/>
    </row>
    <row r="297" s="52" customFormat="true" spans="1:2">
      <c r="A297" s="53"/>
      <c r="B297" s="53"/>
    </row>
    <row r="298" s="52" customFormat="true" spans="1:2">
      <c r="A298" s="53"/>
      <c r="B298" s="53"/>
    </row>
    <row r="299" s="52" customFormat="true" spans="1:2">
      <c r="A299" s="53"/>
      <c r="B299" s="53"/>
    </row>
    <row r="300" s="52" customFormat="true" spans="1:2">
      <c r="A300" s="53"/>
      <c r="B300" s="53"/>
    </row>
    <row r="301" s="52" customFormat="true" spans="1:2">
      <c r="A301" s="53"/>
      <c r="B301" s="53"/>
    </row>
    <row r="302" s="52" customFormat="true" spans="1:2">
      <c r="A302" s="53"/>
      <c r="B302" s="53"/>
    </row>
    <row r="303" s="52" customFormat="true" spans="1:2">
      <c r="A303" s="53"/>
      <c r="B303" s="53"/>
    </row>
    <row r="304" s="52" customFormat="true" spans="1:2">
      <c r="A304" s="53"/>
      <c r="B304" s="53"/>
    </row>
    <row r="305" s="52" customFormat="true" spans="1:2">
      <c r="A305" s="53"/>
      <c r="B305" s="53"/>
    </row>
    <row r="306" s="52" customFormat="true" spans="1:2">
      <c r="A306" s="53"/>
      <c r="B306" s="53"/>
    </row>
    <row r="307" s="52" customFormat="true" spans="1:2">
      <c r="A307" s="53"/>
      <c r="B307" s="53"/>
    </row>
    <row r="308" s="52" customFormat="true" spans="1:2">
      <c r="A308" s="53"/>
      <c r="B308" s="53"/>
    </row>
    <row r="309" s="52" customFormat="true" spans="1:2">
      <c r="A309" s="53"/>
      <c r="B309" s="53"/>
    </row>
    <row r="310" s="52" customFormat="true" spans="1:2">
      <c r="A310" s="53"/>
      <c r="B310" s="53"/>
    </row>
    <row r="311" s="52" customFormat="true" spans="1:2">
      <c r="A311" s="53"/>
      <c r="B311" s="53"/>
    </row>
    <row r="312" s="52" customFormat="true" spans="1:2">
      <c r="A312" s="53"/>
      <c r="B312" s="53"/>
    </row>
    <row r="313" s="52" customFormat="true" spans="1:2">
      <c r="A313" s="53"/>
      <c r="B313" s="53"/>
    </row>
    <row r="314" s="52" customFormat="true" spans="1:2">
      <c r="A314" s="53"/>
      <c r="B314" s="53"/>
    </row>
    <row r="315" s="52" customFormat="true" spans="1:2">
      <c r="A315" s="53"/>
      <c r="B315" s="53"/>
    </row>
    <row r="316" s="52" customFormat="true" spans="1:2">
      <c r="A316" s="53"/>
      <c r="B316" s="53"/>
    </row>
    <row r="317" s="52" customFormat="true" spans="1:2">
      <c r="A317" s="53"/>
      <c r="B317" s="53"/>
    </row>
    <row r="318" s="52" customFormat="true" spans="1:2">
      <c r="A318" s="53"/>
      <c r="B318" s="53"/>
    </row>
    <row r="319" s="52" customFormat="true" spans="1:2">
      <c r="A319" s="53"/>
      <c r="B319" s="53"/>
    </row>
    <row r="320" s="52" customFormat="true" spans="1:2">
      <c r="A320" s="53"/>
      <c r="B320" s="53"/>
    </row>
    <row r="321" s="52" customFormat="true" spans="1:2">
      <c r="A321" s="53"/>
      <c r="B321" s="53"/>
    </row>
    <row r="322" s="52" customFormat="true" spans="1:2">
      <c r="A322" s="53"/>
      <c r="B322" s="53"/>
    </row>
    <row r="323" s="52" customFormat="true" spans="1:2">
      <c r="A323" s="53"/>
      <c r="B323" s="53"/>
    </row>
    <row r="324" s="52" customFormat="true" spans="1:2">
      <c r="A324" s="53"/>
      <c r="B324" s="53"/>
    </row>
    <row r="325" s="52" customFormat="true" spans="1:2">
      <c r="A325" s="53"/>
      <c r="B325" s="53"/>
    </row>
    <row r="326" s="52" customFormat="true" spans="1:2">
      <c r="A326" s="53"/>
      <c r="B326" s="53"/>
    </row>
    <row r="327" s="52" customFormat="true" spans="1:2">
      <c r="A327" s="53"/>
      <c r="B327" s="53"/>
    </row>
    <row r="328" s="52" customFormat="true" spans="1:2">
      <c r="A328" s="53"/>
      <c r="B328" s="53"/>
    </row>
    <row r="329" s="52" customFormat="true" spans="1:2">
      <c r="A329" s="53"/>
      <c r="B329" s="53"/>
    </row>
    <row r="330" s="52" customFormat="true" spans="1:2">
      <c r="A330" s="53"/>
      <c r="B330" s="53"/>
    </row>
    <row r="331" s="52" customFormat="true" spans="1:2">
      <c r="A331" s="53"/>
      <c r="B331" s="53"/>
    </row>
    <row r="332" s="52" customFormat="true" spans="1:2">
      <c r="A332" s="53"/>
      <c r="B332" s="53"/>
    </row>
    <row r="333" s="52" customFormat="true" spans="1:2">
      <c r="A333" s="53"/>
      <c r="B333" s="53"/>
    </row>
    <row r="334" s="52" customFormat="true" spans="1:2">
      <c r="A334" s="53"/>
      <c r="B334" s="53"/>
    </row>
    <row r="335" s="52" customFormat="true" spans="1:2">
      <c r="A335" s="53"/>
      <c r="B335" s="53"/>
    </row>
    <row r="336" s="52" customFormat="true" spans="1:2">
      <c r="A336" s="53"/>
      <c r="B336" s="53"/>
    </row>
    <row r="337" s="52" customFormat="true" spans="1:2">
      <c r="A337" s="53"/>
      <c r="B337" s="53"/>
    </row>
    <row r="338" s="52" customFormat="true" spans="1:2">
      <c r="A338" s="53"/>
      <c r="B338" s="53"/>
    </row>
    <row r="339" s="52" customFormat="true" spans="1:2">
      <c r="A339" s="53"/>
      <c r="B339" s="53"/>
    </row>
    <row r="340" s="52" customFormat="true" spans="1:2">
      <c r="A340" s="53"/>
      <c r="B340" s="53"/>
    </row>
    <row r="341" s="52" customFormat="true" spans="1:2">
      <c r="A341" s="53"/>
      <c r="B341" s="53"/>
    </row>
    <row r="342" s="52" customFormat="true" spans="1:2">
      <c r="A342" s="53"/>
      <c r="B342" s="53"/>
    </row>
    <row r="343" s="52" customFormat="true" spans="1:2">
      <c r="A343" s="53"/>
      <c r="B343" s="53"/>
    </row>
    <row r="344" s="52" customFormat="true" spans="1:2">
      <c r="A344" s="53"/>
      <c r="B344" s="53"/>
    </row>
    <row r="345" s="52" customFormat="true" spans="1:2">
      <c r="A345" s="53"/>
      <c r="B345" s="53"/>
    </row>
    <row r="346" s="52" customFormat="true" spans="1:2">
      <c r="A346" s="53"/>
      <c r="B346" s="53"/>
    </row>
    <row r="347" s="52" customFormat="true" spans="1:2">
      <c r="A347" s="53"/>
      <c r="B347" s="53"/>
    </row>
    <row r="348" s="52" customFormat="true" spans="1:2">
      <c r="A348" s="53"/>
      <c r="B348" s="53"/>
    </row>
    <row r="349" s="52" customFormat="true" spans="1:2">
      <c r="A349" s="53"/>
      <c r="B349" s="53"/>
    </row>
    <row r="350" s="52" customFormat="true" spans="1:2">
      <c r="A350" s="53"/>
      <c r="B350" s="53"/>
    </row>
    <row r="351" s="52" customFormat="true" spans="1:2">
      <c r="A351" s="53"/>
      <c r="B351" s="53"/>
    </row>
    <row r="352" s="52" customFormat="true" spans="1:2">
      <c r="A352" s="53"/>
      <c r="B352" s="53"/>
    </row>
    <row r="353" s="52" customFormat="true" spans="1:2">
      <c r="A353" s="53"/>
      <c r="B353" s="53"/>
    </row>
    <row r="354" s="52" customFormat="true" spans="1:2">
      <c r="A354" s="53"/>
      <c r="B354" s="53"/>
    </row>
    <row r="355" s="52" customFormat="true" spans="1:2">
      <c r="A355" s="53"/>
      <c r="B355" s="53"/>
    </row>
    <row r="356" s="52" customFormat="true" spans="1:2">
      <c r="A356" s="53"/>
      <c r="B356" s="53"/>
    </row>
    <row r="357" s="52" customFormat="true" spans="1:2">
      <c r="A357" s="53"/>
      <c r="B357" s="53"/>
    </row>
    <row r="358" s="52" customFormat="true" spans="1:2">
      <c r="A358" s="53"/>
      <c r="B358" s="53"/>
    </row>
    <row r="359" s="52" customFormat="true" spans="1:2">
      <c r="A359" s="53"/>
      <c r="B359" s="53"/>
    </row>
    <row r="360" s="52" customFormat="true" spans="1:2">
      <c r="A360" s="53"/>
      <c r="B360" s="53"/>
    </row>
    <row r="361" s="52" customFormat="true" spans="1:2">
      <c r="A361" s="53"/>
      <c r="B361" s="53"/>
    </row>
    <row r="362" s="52" customFormat="true" spans="1:2">
      <c r="A362" s="53"/>
      <c r="B362" s="53"/>
    </row>
    <row r="363" s="52" customFormat="true" spans="1:2">
      <c r="A363" s="53"/>
      <c r="B363" s="53"/>
    </row>
    <row r="364" s="52" customFormat="true" spans="1:2">
      <c r="A364" s="53"/>
      <c r="B364" s="53"/>
    </row>
    <row r="365" s="52" customFormat="true" spans="1:2">
      <c r="A365" s="53"/>
      <c r="B365" s="53"/>
    </row>
    <row r="366" s="52" customFormat="true" spans="1:2">
      <c r="A366" s="53"/>
      <c r="B366" s="53"/>
    </row>
    <row r="367" s="52" customFormat="true" spans="1:2">
      <c r="A367" s="53"/>
      <c r="B367" s="53"/>
    </row>
    <row r="368" s="52" customFormat="true" spans="1:2">
      <c r="A368" s="53"/>
      <c r="B368" s="53"/>
    </row>
    <row r="369" s="52" customFormat="true" spans="1:2">
      <c r="A369" s="53"/>
      <c r="B369" s="53"/>
    </row>
    <row r="370" s="52" customFormat="true" spans="1:2">
      <c r="A370" s="53"/>
      <c r="B370" s="53"/>
    </row>
    <row r="371" s="52" customFormat="true" spans="1:2">
      <c r="A371" s="53"/>
      <c r="B371" s="53"/>
    </row>
    <row r="372" s="52" customFormat="true" spans="1:2">
      <c r="A372" s="53"/>
      <c r="B372" s="53"/>
    </row>
    <row r="373" s="52" customFormat="true" spans="1:2">
      <c r="A373" s="53"/>
      <c r="B373" s="53"/>
    </row>
    <row r="374" s="52" customFormat="true" spans="1:2">
      <c r="A374" s="53"/>
      <c r="B374" s="53"/>
    </row>
    <row r="375" s="52" customFormat="true" spans="1:2">
      <c r="A375" s="53"/>
      <c r="B375" s="53"/>
    </row>
    <row r="376" s="52" customFormat="true" spans="1:2">
      <c r="A376" s="53"/>
      <c r="B376" s="53"/>
    </row>
    <row r="377" s="52" customFormat="true" spans="1:2">
      <c r="A377" s="53"/>
      <c r="B377" s="53"/>
    </row>
    <row r="378" s="52" customFormat="true" spans="1:2">
      <c r="A378" s="53"/>
      <c r="B378" s="53"/>
    </row>
    <row r="379" s="52" customFormat="true" spans="1:2">
      <c r="A379" s="53"/>
      <c r="B379" s="53"/>
    </row>
    <row r="380" s="52" customFormat="true" spans="1:2">
      <c r="A380" s="53"/>
      <c r="B380" s="53"/>
    </row>
    <row r="381" s="52" customFormat="true" spans="1:2">
      <c r="A381" s="53"/>
      <c r="B381" s="53"/>
    </row>
    <row r="382" s="52" customFormat="true" spans="1:2">
      <c r="A382" s="53"/>
      <c r="B382" s="53"/>
    </row>
    <row r="383" s="52" customFormat="true" spans="1:2">
      <c r="A383" s="53"/>
      <c r="B383" s="53"/>
    </row>
    <row r="384" s="52" customFormat="true" spans="1:2">
      <c r="A384" s="53"/>
      <c r="B384" s="53"/>
    </row>
    <row r="385" s="52" customFormat="true" spans="1:2">
      <c r="A385" s="53"/>
      <c r="B385" s="53"/>
    </row>
    <row r="386" s="52" customFormat="true" spans="1:2">
      <c r="A386" s="53"/>
      <c r="B386" s="53"/>
    </row>
    <row r="387" s="52" customFormat="true" spans="1:2">
      <c r="A387" s="53"/>
      <c r="B387" s="53"/>
    </row>
    <row r="388" s="52" customFormat="true" spans="1:2">
      <c r="A388" s="53"/>
      <c r="B388" s="53"/>
    </row>
    <row r="389" s="52" customFormat="true" spans="1:2">
      <c r="A389" s="53"/>
      <c r="B389" s="53"/>
    </row>
    <row r="390" s="52" customFormat="true" spans="1:2">
      <c r="A390" s="53"/>
      <c r="B390" s="53"/>
    </row>
    <row r="391" s="52" customFormat="true" spans="1:2">
      <c r="A391" s="53"/>
      <c r="B391" s="53"/>
    </row>
    <row r="392" s="52" customFormat="true" spans="1:2">
      <c r="A392" s="53"/>
      <c r="B392" s="53"/>
    </row>
    <row r="393" s="52" customFormat="true" spans="1:2">
      <c r="A393" s="53"/>
      <c r="B393" s="53"/>
    </row>
    <row r="394" s="52" customFormat="true" spans="1:2">
      <c r="A394" s="53"/>
      <c r="B394" s="53"/>
    </row>
    <row r="395" s="52" customFormat="true" spans="1:2">
      <c r="A395" s="53"/>
      <c r="B395" s="53"/>
    </row>
    <row r="396" s="52" customFormat="true" spans="1:2">
      <c r="A396" s="53"/>
      <c r="B396" s="53"/>
    </row>
    <row r="397" s="52" customFormat="true" spans="1:2">
      <c r="A397" s="53"/>
      <c r="B397" s="53"/>
    </row>
    <row r="398" s="52" customFormat="true" spans="1:2">
      <c r="A398" s="53"/>
      <c r="B398" s="53"/>
    </row>
    <row r="399" s="52" customFormat="true" spans="1:2">
      <c r="A399" s="53"/>
      <c r="B399" s="53"/>
    </row>
    <row r="400" s="52" customFormat="true" spans="1:2">
      <c r="A400" s="53"/>
      <c r="B400" s="53"/>
    </row>
    <row r="401" s="52" customFormat="true" spans="1:2">
      <c r="A401" s="53"/>
      <c r="B401" s="53"/>
    </row>
    <row r="402" s="52" customFormat="true" spans="1:2">
      <c r="A402" s="53"/>
      <c r="B402" s="53"/>
    </row>
    <row r="403" s="52" customFormat="true" spans="1:2">
      <c r="A403" s="53"/>
      <c r="B403" s="53"/>
    </row>
    <row r="404" s="52" customFormat="true" spans="1:2">
      <c r="A404" s="53"/>
      <c r="B404" s="53"/>
    </row>
    <row r="405" s="52" customFormat="true" spans="1:2">
      <c r="A405" s="53"/>
      <c r="B405" s="53"/>
    </row>
    <row r="406" s="52" customFormat="true" spans="1:2">
      <c r="A406" s="53"/>
      <c r="B406" s="53"/>
    </row>
    <row r="407" s="52" customFormat="true" spans="1:2">
      <c r="A407" s="53"/>
      <c r="B407" s="53"/>
    </row>
    <row r="408" s="52" customFormat="true" spans="1:2">
      <c r="A408" s="53"/>
      <c r="B408" s="53"/>
    </row>
    <row r="409" s="52" customFormat="true" spans="1:2">
      <c r="A409" s="53"/>
      <c r="B409" s="53"/>
    </row>
    <row r="410" s="52" customFormat="true" spans="1:2">
      <c r="A410" s="53"/>
      <c r="B410" s="53"/>
    </row>
    <row r="411" s="52" customFormat="true" spans="1:2">
      <c r="A411" s="53"/>
      <c r="B411" s="53"/>
    </row>
    <row r="412" s="52" customFormat="true" spans="1:2">
      <c r="A412" s="53"/>
      <c r="B412" s="53"/>
    </row>
    <row r="413" s="52" customFormat="true" spans="1:2">
      <c r="A413" s="53"/>
      <c r="B413" s="53"/>
    </row>
    <row r="414" s="52" customFormat="true" spans="1:2">
      <c r="A414" s="53"/>
      <c r="B414" s="53"/>
    </row>
    <row r="415" s="52" customFormat="true" spans="1:2">
      <c r="A415" s="53"/>
      <c r="B415" s="53"/>
    </row>
    <row r="416" s="52" customFormat="true" spans="1:2">
      <c r="A416" s="53"/>
      <c r="B416" s="53"/>
    </row>
    <row r="417" s="52" customFormat="true" spans="1:2">
      <c r="A417" s="53"/>
      <c r="B417" s="53"/>
    </row>
    <row r="418" s="52" customFormat="true" spans="1:2">
      <c r="A418" s="53"/>
      <c r="B418" s="53"/>
    </row>
    <row r="419" s="52" customFormat="true" spans="1:2">
      <c r="A419" s="53"/>
      <c r="B419" s="53"/>
    </row>
    <row r="420" s="52" customFormat="true" spans="1:2">
      <c r="A420" s="53"/>
      <c r="B420" s="53"/>
    </row>
    <row r="421" s="52" customFormat="true" spans="1:2">
      <c r="A421" s="53"/>
      <c r="B421" s="53"/>
    </row>
    <row r="422" s="52" customFormat="true" spans="1:2">
      <c r="A422" s="53"/>
      <c r="B422" s="53"/>
    </row>
    <row r="423" s="52" customFormat="true" spans="1:2">
      <c r="A423" s="53"/>
      <c r="B423" s="53"/>
    </row>
    <row r="424" s="52" customFormat="true" spans="1:2">
      <c r="A424" s="53"/>
      <c r="B424" s="53"/>
    </row>
    <row r="425" s="52" customFormat="true" spans="1:2">
      <c r="A425" s="53"/>
      <c r="B425" s="53"/>
    </row>
    <row r="426" s="52" customFormat="true" spans="1:2">
      <c r="A426" s="53"/>
      <c r="B426" s="53"/>
    </row>
    <row r="427" s="52" customFormat="true" spans="1:2">
      <c r="A427" s="53"/>
      <c r="B427" s="53"/>
    </row>
    <row r="428" s="52" customFormat="true" spans="1:2">
      <c r="A428" s="53"/>
      <c r="B428" s="53"/>
    </row>
    <row r="429" s="52" customFormat="true" spans="1:2">
      <c r="A429" s="53"/>
      <c r="B429" s="53"/>
    </row>
    <row r="430" s="52" customFormat="true" spans="1:2">
      <c r="A430" s="53"/>
      <c r="B430" s="53"/>
    </row>
    <row r="431" s="52" customFormat="true" spans="1:2">
      <c r="A431" s="53"/>
      <c r="B431" s="53"/>
    </row>
    <row r="432" s="52" customFormat="true" spans="1:2">
      <c r="A432" s="53"/>
      <c r="B432" s="53"/>
    </row>
    <row r="433" s="52" customFormat="true" spans="1:2">
      <c r="A433" s="53"/>
      <c r="B433" s="53"/>
    </row>
    <row r="434" s="52" customFormat="true" spans="1:2">
      <c r="A434" s="53"/>
      <c r="B434" s="53"/>
    </row>
    <row r="435" s="52" customFormat="true" spans="1:2">
      <c r="A435" s="53"/>
      <c r="B435" s="53"/>
    </row>
    <row r="436" s="52" customFormat="true" spans="1:2">
      <c r="A436" s="53"/>
      <c r="B436" s="53"/>
    </row>
    <row r="437" s="52" customFormat="true" spans="1:2">
      <c r="A437" s="53"/>
      <c r="B437" s="53"/>
    </row>
    <row r="438" s="52" customFormat="true" spans="1:2">
      <c r="A438" s="53"/>
      <c r="B438" s="53"/>
    </row>
    <row r="439" s="52" customFormat="true" spans="1:2">
      <c r="A439" s="53"/>
      <c r="B439" s="53"/>
    </row>
    <row r="440" s="52" customFormat="true" spans="1:2">
      <c r="A440" s="53"/>
      <c r="B440" s="53"/>
    </row>
    <row r="441" s="52" customFormat="true" spans="1:2">
      <c r="A441" s="53"/>
      <c r="B441" s="53"/>
    </row>
    <row r="442" s="52" customFormat="true" spans="1:2">
      <c r="A442" s="53"/>
      <c r="B442" s="53"/>
    </row>
    <row r="443" s="52" customFormat="true" spans="1:2">
      <c r="A443" s="53"/>
      <c r="B443" s="53"/>
    </row>
    <row r="444" s="52" customFormat="true" spans="1:2">
      <c r="A444" s="53"/>
      <c r="B444" s="53"/>
    </row>
    <row r="445" s="52" customFormat="true" spans="1:2">
      <c r="A445" s="53"/>
      <c r="B445" s="53"/>
    </row>
    <row r="446" s="52" customFormat="true" spans="1:2">
      <c r="A446" s="53"/>
      <c r="B446" s="53"/>
    </row>
    <row r="447" s="52" customFormat="true" spans="1:2">
      <c r="A447" s="53"/>
      <c r="B447" s="53"/>
    </row>
    <row r="448" s="52" customFormat="true" spans="1:2">
      <c r="A448" s="53"/>
      <c r="B448" s="53"/>
    </row>
    <row r="449" s="52" customFormat="true" spans="1:2">
      <c r="A449" s="53"/>
      <c r="B449" s="53"/>
    </row>
    <row r="450" s="52" customFormat="true" spans="1:2">
      <c r="A450" s="53"/>
      <c r="B450" s="53"/>
    </row>
    <row r="451" s="52" customFormat="true" spans="1:2">
      <c r="A451" s="53"/>
      <c r="B451" s="53"/>
    </row>
    <row r="452" s="52" customFormat="true" spans="1:2">
      <c r="A452" s="53"/>
      <c r="B452" s="53"/>
    </row>
    <row r="453" s="52" customFormat="true" spans="1:2">
      <c r="A453" s="53"/>
      <c r="B453" s="53"/>
    </row>
    <row r="454" s="52" customFormat="true" spans="1:2">
      <c r="A454" s="53"/>
      <c r="B454" s="53"/>
    </row>
    <row r="455" s="52" customFormat="true" spans="1:2">
      <c r="A455" s="53"/>
      <c r="B455" s="53"/>
    </row>
    <row r="456" s="52" customFormat="true" spans="1:2">
      <c r="A456" s="53"/>
      <c r="B456" s="53"/>
    </row>
    <row r="457" s="52" customFormat="true" spans="1:2">
      <c r="A457" s="53"/>
      <c r="B457" s="53"/>
    </row>
    <row r="458" s="52" customFormat="true" spans="1:2">
      <c r="A458" s="53"/>
      <c r="B458" s="53"/>
    </row>
    <row r="459" s="52" customFormat="true" spans="1:2">
      <c r="A459" s="53"/>
      <c r="B459" s="53"/>
    </row>
    <row r="460" s="52" customFormat="true" spans="1:2">
      <c r="A460" s="53"/>
      <c r="B460" s="53"/>
    </row>
    <row r="461" s="52" customFormat="true" spans="1:2">
      <c r="A461" s="53"/>
      <c r="B461" s="53"/>
    </row>
    <row r="462" s="52" customFormat="true" spans="1:2">
      <c r="A462" s="53"/>
      <c r="B462" s="53"/>
    </row>
    <row r="463" s="52" customFormat="true" spans="1:2">
      <c r="A463" s="53"/>
      <c r="B463" s="53"/>
    </row>
    <row r="464" s="52" customFormat="true" spans="1:2">
      <c r="A464" s="53"/>
      <c r="B464" s="53"/>
    </row>
    <row r="465" s="52" customFormat="true" spans="1:2">
      <c r="A465" s="53"/>
      <c r="B465" s="53"/>
    </row>
    <row r="466" s="52" customFormat="true" spans="1:2">
      <c r="A466" s="53"/>
      <c r="B466" s="53"/>
    </row>
    <row r="467" s="52" customFormat="true" spans="1:2">
      <c r="A467" s="53"/>
      <c r="B467" s="53"/>
    </row>
    <row r="468" s="52" customFormat="true" spans="1:2">
      <c r="A468" s="53"/>
      <c r="B468" s="53"/>
    </row>
    <row r="469" s="52" customFormat="true" spans="1:2">
      <c r="A469" s="53"/>
      <c r="B469" s="53"/>
    </row>
    <row r="470" s="52" customFormat="true" spans="1:2">
      <c r="A470" s="53"/>
      <c r="B470" s="53"/>
    </row>
    <row r="471" s="52" customFormat="true" spans="1:2">
      <c r="A471" s="53"/>
      <c r="B471" s="53"/>
    </row>
    <row r="472" s="52" customFormat="true" spans="1:2">
      <c r="A472" s="53"/>
      <c r="B472" s="53"/>
    </row>
    <row r="473" s="52" customFormat="true" spans="1:2">
      <c r="A473" s="53"/>
      <c r="B473" s="53"/>
    </row>
    <row r="474" s="52" customFormat="true" spans="1:2">
      <c r="A474" s="53"/>
      <c r="B474" s="53"/>
    </row>
    <row r="475" s="52" customFormat="true" spans="1:2">
      <c r="A475" s="53"/>
      <c r="B475" s="53"/>
    </row>
    <row r="476" s="52" customFormat="true" spans="1:2">
      <c r="A476" s="53"/>
      <c r="B476" s="53"/>
    </row>
    <row r="477" s="52" customFormat="true" spans="1:2">
      <c r="A477" s="53"/>
      <c r="B477" s="53"/>
    </row>
    <row r="478" s="52" customFormat="true" spans="1:2">
      <c r="A478" s="53"/>
      <c r="B478" s="53"/>
    </row>
    <row r="479" s="52" customFormat="true" spans="1:2">
      <c r="A479" s="53"/>
      <c r="B479" s="53"/>
    </row>
    <row r="480" s="52" customFormat="true" spans="1:2">
      <c r="A480" s="53"/>
      <c r="B480" s="53"/>
    </row>
    <row r="481" s="52" customFormat="true" spans="1:2">
      <c r="A481" s="53"/>
      <c r="B481" s="53"/>
    </row>
    <row r="482" s="52" customFormat="true" spans="1:2">
      <c r="A482" s="53"/>
      <c r="B482" s="53"/>
    </row>
    <row r="483" s="52" customFormat="true" spans="1:2">
      <c r="A483" s="53"/>
      <c r="B483" s="53"/>
    </row>
    <row r="484" s="52" customFormat="true" spans="1:2">
      <c r="A484" s="53"/>
      <c r="B484" s="53"/>
    </row>
    <row r="485" s="52" customFormat="true" spans="1:2">
      <c r="A485" s="53"/>
      <c r="B485" s="53"/>
    </row>
    <row r="486" s="52" customFormat="true" spans="1:2">
      <c r="A486" s="53"/>
      <c r="B486" s="53"/>
    </row>
    <row r="487" s="52" customFormat="true" spans="1:2">
      <c r="A487" s="53"/>
      <c r="B487" s="53"/>
    </row>
    <row r="488" s="52" customFormat="true" spans="1:2">
      <c r="A488" s="53"/>
      <c r="B488" s="53"/>
    </row>
    <row r="489" s="52" customFormat="true" spans="1:2">
      <c r="A489" s="53"/>
      <c r="B489" s="53"/>
    </row>
    <row r="490" s="52" customFormat="true" spans="1:2">
      <c r="A490" s="53"/>
      <c r="B490" s="53"/>
    </row>
    <row r="491" s="52" customFormat="true" spans="1:2">
      <c r="A491" s="53"/>
      <c r="B491" s="53"/>
    </row>
    <row r="492" s="52" customFormat="true" spans="1:2">
      <c r="A492" s="53"/>
      <c r="B492" s="53"/>
    </row>
    <row r="493" s="52" customFormat="true" spans="1:2">
      <c r="A493" s="53"/>
      <c r="B493" s="53"/>
    </row>
    <row r="494" s="52" customFormat="true" spans="1:2">
      <c r="A494" s="53"/>
      <c r="B494" s="53"/>
    </row>
    <row r="495" s="52" customFormat="true" spans="1:2">
      <c r="A495" s="53"/>
      <c r="B495" s="53"/>
    </row>
    <row r="496" s="52" customFormat="true" spans="1:2">
      <c r="A496" s="53"/>
      <c r="B496" s="53"/>
    </row>
    <row r="497" s="52" customFormat="true" spans="1:2">
      <c r="A497" s="53"/>
      <c r="B497" s="53"/>
    </row>
    <row r="498" s="52" customFormat="true" spans="1:2">
      <c r="A498" s="53"/>
      <c r="B498" s="53"/>
    </row>
    <row r="499" s="52" customFormat="true" spans="1:2">
      <c r="A499" s="53"/>
      <c r="B499" s="53"/>
    </row>
    <row r="500" s="52" customFormat="true" spans="1:2">
      <c r="A500" s="53"/>
      <c r="B500" s="53"/>
    </row>
    <row r="501" s="52" customFormat="true" spans="1:2">
      <c r="A501" s="53"/>
      <c r="B501" s="53"/>
    </row>
    <row r="502" s="52" customFormat="true" spans="1:2">
      <c r="A502" s="53"/>
      <c r="B502" s="53"/>
    </row>
    <row r="503" s="52" customFormat="true" spans="1:2">
      <c r="A503" s="53"/>
      <c r="B503" s="53"/>
    </row>
    <row r="504" s="52" customFormat="true" spans="1:2">
      <c r="A504" s="53"/>
      <c r="B504" s="53"/>
    </row>
    <row r="505" s="52" customFormat="true" spans="1:2">
      <c r="A505" s="53"/>
      <c r="B505" s="53"/>
    </row>
    <row r="506" s="52" customFormat="true" spans="1:2">
      <c r="A506" s="53"/>
      <c r="B506" s="53"/>
    </row>
    <row r="507" s="52" customFormat="true" spans="1:2">
      <c r="A507" s="53"/>
      <c r="B507" s="53"/>
    </row>
    <row r="508" s="52" customFormat="true" spans="1:2">
      <c r="A508" s="53"/>
      <c r="B508" s="53"/>
    </row>
    <row r="509" s="52" customFormat="true" spans="1:2">
      <c r="A509" s="53"/>
      <c r="B509" s="53"/>
    </row>
    <row r="510" s="52" customFormat="true" spans="1:2">
      <c r="A510" s="53"/>
      <c r="B510" s="53"/>
    </row>
    <row r="511" s="52" customFormat="true" spans="1:2">
      <c r="A511" s="53"/>
      <c r="B511" s="53"/>
    </row>
    <row r="512" s="52" customFormat="true" spans="1:2">
      <c r="A512" s="53"/>
      <c r="B512" s="53"/>
    </row>
    <row r="513" s="52" customFormat="true" spans="1:2">
      <c r="A513" s="53"/>
      <c r="B513" s="53"/>
    </row>
    <row r="514" s="52" customFormat="true" spans="1:2">
      <c r="A514" s="53"/>
      <c r="B514" s="53"/>
    </row>
    <row r="515" s="52" customFormat="true" spans="1:2">
      <c r="A515" s="53"/>
      <c r="B515" s="53"/>
    </row>
    <row r="516" s="52" customFormat="true" spans="1:2">
      <c r="A516" s="53"/>
      <c r="B516" s="53"/>
    </row>
    <row r="517" s="52" customFormat="true" spans="1:2">
      <c r="A517" s="53"/>
      <c r="B517" s="53"/>
    </row>
    <row r="518" s="52" customFormat="true" spans="1:2">
      <c r="A518" s="53"/>
      <c r="B518" s="53"/>
    </row>
    <row r="519" s="52" customFormat="true" spans="1:2">
      <c r="A519" s="53"/>
      <c r="B519" s="53"/>
    </row>
    <row r="520" s="52" customFormat="true" spans="1:2">
      <c r="A520" s="53"/>
      <c r="B520" s="53"/>
    </row>
    <row r="521" s="52" customFormat="true" spans="1:2">
      <c r="A521" s="53"/>
      <c r="B521" s="53"/>
    </row>
    <row r="522" s="52" customFormat="true" spans="1:2">
      <c r="A522" s="53"/>
      <c r="B522" s="53"/>
    </row>
    <row r="523" s="52" customFormat="true" spans="1:2">
      <c r="A523" s="53"/>
      <c r="B523" s="53"/>
    </row>
    <row r="524" s="52" customFormat="true" spans="1:2">
      <c r="A524" s="53"/>
      <c r="B524" s="53"/>
    </row>
    <row r="525" s="52" customFormat="true" spans="1:2">
      <c r="A525" s="53"/>
      <c r="B525" s="53"/>
    </row>
    <row r="526" s="52" customFormat="true" spans="1:2">
      <c r="A526" s="53"/>
      <c r="B526" s="53"/>
    </row>
    <row r="527" s="52" customFormat="true" spans="1:2">
      <c r="A527" s="53"/>
      <c r="B527" s="53"/>
    </row>
    <row r="528" s="52" customFormat="true" spans="1:2">
      <c r="A528" s="53"/>
      <c r="B528" s="53"/>
    </row>
    <row r="529" s="52" customFormat="true" spans="1:2">
      <c r="A529" s="53"/>
      <c r="B529" s="53"/>
    </row>
    <row r="530" s="52" customFormat="true" spans="1:2">
      <c r="A530" s="53"/>
      <c r="B530" s="53"/>
    </row>
    <row r="531" s="52" customFormat="true" spans="1:2">
      <c r="A531" s="53"/>
      <c r="B531" s="53"/>
    </row>
    <row r="532" s="52" customFormat="true" spans="1:2">
      <c r="A532" s="53"/>
      <c r="B532" s="53"/>
    </row>
    <row r="533" s="52" customFormat="true" spans="1:2">
      <c r="A533" s="53"/>
      <c r="B533" s="53"/>
    </row>
    <row r="534" s="52" customFormat="true" spans="1:2">
      <c r="A534" s="53"/>
      <c r="B534" s="53"/>
    </row>
    <row r="535" s="52" customFormat="true" spans="1:2">
      <c r="A535" s="53"/>
      <c r="B535" s="53"/>
    </row>
    <row r="536" s="52" customFormat="true" spans="1:2">
      <c r="A536" s="53"/>
      <c r="B536" s="53"/>
    </row>
    <row r="537" s="52" customFormat="true" spans="1:2">
      <c r="A537" s="53"/>
      <c r="B537" s="53"/>
    </row>
    <row r="538" s="52" customFormat="true" spans="1:2">
      <c r="A538" s="53"/>
      <c r="B538" s="53"/>
    </row>
    <row r="539" s="52" customFormat="true" spans="1:2">
      <c r="A539" s="53"/>
      <c r="B539" s="53"/>
    </row>
    <row r="540" s="52" customFormat="true" spans="1:2">
      <c r="A540" s="53"/>
      <c r="B540" s="53"/>
    </row>
    <row r="541" s="52" customFormat="true" spans="1:2">
      <c r="A541" s="53"/>
      <c r="B541" s="53"/>
    </row>
    <row r="542" s="52" customFormat="true" spans="1:2">
      <c r="A542" s="53"/>
      <c r="B542" s="53"/>
    </row>
    <row r="543" s="52" customFormat="true" spans="1:2">
      <c r="A543" s="53"/>
      <c r="B543" s="53"/>
    </row>
    <row r="544" s="52" customFormat="true" spans="1:2">
      <c r="A544" s="53"/>
      <c r="B544" s="53"/>
    </row>
    <row r="545" s="52" customFormat="true" spans="1:2">
      <c r="A545" s="53"/>
      <c r="B545" s="53"/>
    </row>
    <row r="546" s="52" customFormat="true" spans="1:2">
      <c r="A546" s="53"/>
      <c r="B546" s="53"/>
    </row>
    <row r="547" s="52" customFormat="true" spans="1:2">
      <c r="A547" s="53"/>
      <c r="B547" s="53"/>
    </row>
    <row r="548" s="52" customFormat="true" spans="1:2">
      <c r="A548" s="53"/>
      <c r="B548" s="53"/>
    </row>
    <row r="549" s="52" customFormat="true" spans="1:2">
      <c r="A549" s="53"/>
      <c r="B549" s="53"/>
    </row>
    <row r="550" s="52" customFormat="true" spans="1:2">
      <c r="A550" s="53"/>
      <c r="B550" s="53"/>
    </row>
    <row r="551" s="52" customFormat="true" spans="1:2">
      <c r="A551" s="53"/>
      <c r="B551" s="53"/>
    </row>
    <row r="552" s="52" customFormat="true" spans="1:2">
      <c r="A552" s="53"/>
      <c r="B552" s="53"/>
    </row>
    <row r="553" s="52" customFormat="true" spans="1:2">
      <c r="A553" s="53"/>
      <c r="B553" s="53"/>
    </row>
    <row r="554" s="52" customFormat="true" spans="1:2">
      <c r="A554" s="53"/>
      <c r="B554" s="53"/>
    </row>
    <row r="555" s="52" customFormat="true" spans="1:2">
      <c r="A555" s="53"/>
      <c r="B555" s="53"/>
    </row>
    <row r="556" s="52" customFormat="true" spans="1:2">
      <c r="A556" s="53"/>
      <c r="B556" s="53"/>
    </row>
    <row r="557" s="52" customFormat="true" spans="1:2">
      <c r="A557" s="53"/>
      <c r="B557" s="53"/>
    </row>
    <row r="558" s="52" customFormat="true" spans="1:2">
      <c r="A558" s="53"/>
      <c r="B558" s="53"/>
    </row>
    <row r="559" s="52" customFormat="true" spans="1:2">
      <c r="A559" s="53"/>
      <c r="B559" s="53"/>
    </row>
    <row r="560" s="52" customFormat="true" spans="1:2">
      <c r="A560" s="53"/>
      <c r="B560" s="53"/>
    </row>
    <row r="561" s="52" customFormat="true" spans="1:2">
      <c r="A561" s="53"/>
      <c r="B561" s="53"/>
    </row>
    <row r="562" s="52" customFormat="true" spans="1:2">
      <c r="A562" s="53"/>
      <c r="B562" s="53"/>
    </row>
    <row r="563" s="52" customFormat="true" spans="1:2">
      <c r="A563" s="53"/>
      <c r="B563" s="53"/>
    </row>
    <row r="564" s="52" customFormat="true" spans="1:2">
      <c r="A564" s="53"/>
      <c r="B564" s="53"/>
    </row>
    <row r="565" s="52" customFormat="true" spans="1:2">
      <c r="A565" s="53"/>
      <c r="B565" s="53"/>
    </row>
    <row r="566" s="52" customFormat="true" spans="1:2">
      <c r="A566" s="53"/>
      <c r="B566" s="53"/>
    </row>
    <row r="567" s="52" customFormat="true" spans="1:2">
      <c r="A567" s="53"/>
      <c r="B567" s="53"/>
    </row>
    <row r="568" s="52" customFormat="true" spans="1:2">
      <c r="A568" s="53"/>
      <c r="B568" s="53"/>
    </row>
    <row r="569" s="52" customFormat="true" spans="1:2">
      <c r="A569" s="53"/>
      <c r="B569" s="53"/>
    </row>
    <row r="570" s="52" customFormat="true" spans="1:2">
      <c r="A570" s="53"/>
      <c r="B570" s="53"/>
    </row>
    <row r="571" s="52" customFormat="true" spans="1:2">
      <c r="A571" s="53"/>
      <c r="B571" s="53"/>
    </row>
    <row r="572" s="52" customFormat="true" spans="1:2">
      <c r="A572" s="53"/>
      <c r="B572" s="53"/>
    </row>
    <row r="573" s="52" customFormat="true" spans="1:2">
      <c r="A573" s="53"/>
      <c r="B573" s="53"/>
    </row>
    <row r="574" s="52" customFormat="true" spans="1:2">
      <c r="A574" s="53"/>
      <c r="B574" s="53"/>
    </row>
    <row r="575" s="52" customFormat="true" spans="1:2">
      <c r="A575" s="53"/>
      <c r="B575" s="53"/>
    </row>
    <row r="576" s="52" customFormat="true" spans="1:2">
      <c r="A576" s="53"/>
      <c r="B576" s="53"/>
    </row>
    <row r="577" s="52" customFormat="true" spans="1:2">
      <c r="A577" s="53"/>
      <c r="B577" s="53"/>
    </row>
    <row r="578" s="52" customFormat="true" spans="1:2">
      <c r="A578" s="53"/>
      <c r="B578" s="53"/>
    </row>
    <row r="579" s="52" customFormat="true" spans="1:2">
      <c r="A579" s="53"/>
      <c r="B579" s="53"/>
    </row>
    <row r="580" s="52" customFormat="true" spans="1:2">
      <c r="A580" s="53"/>
      <c r="B580" s="53"/>
    </row>
    <row r="581" s="52" customFormat="true" spans="1:2">
      <c r="A581" s="53"/>
      <c r="B581" s="53"/>
    </row>
    <row r="582" s="52" customFormat="true" spans="1:2">
      <c r="A582" s="53"/>
      <c r="B582" s="53"/>
    </row>
    <row r="583" s="52" customFormat="true" spans="1:2">
      <c r="A583" s="53"/>
      <c r="B583" s="53"/>
    </row>
    <row r="584" s="52" customFormat="true" spans="1:2">
      <c r="A584" s="53"/>
      <c r="B584" s="53"/>
    </row>
    <row r="585" s="52" customFormat="true" spans="1:2">
      <c r="A585" s="53"/>
      <c r="B585" s="53"/>
    </row>
    <row r="586" s="52" customFormat="true" spans="1:2">
      <c r="A586" s="53"/>
      <c r="B586" s="53"/>
    </row>
    <row r="587" s="52" customFormat="true" spans="1:2">
      <c r="A587" s="53"/>
      <c r="B587" s="53"/>
    </row>
    <row r="588" s="52" customFormat="true" spans="1:2">
      <c r="A588" s="53"/>
      <c r="B588" s="53"/>
    </row>
    <row r="589" s="52" customFormat="true" spans="1:2">
      <c r="A589" s="53"/>
      <c r="B589" s="53"/>
    </row>
    <row r="590" s="52" customFormat="true" spans="1:2">
      <c r="A590" s="53"/>
      <c r="B590" s="53"/>
    </row>
    <row r="591" s="52" customFormat="true" spans="1:2">
      <c r="A591" s="53"/>
      <c r="B591" s="53"/>
    </row>
    <row r="592" s="52" customFormat="true" spans="1:2">
      <c r="A592" s="53"/>
      <c r="B592" s="53"/>
    </row>
    <row r="593" s="52" customFormat="true" spans="1:2">
      <c r="A593" s="53"/>
      <c r="B593" s="53"/>
    </row>
    <row r="594" s="52" customFormat="true" spans="1:2">
      <c r="A594" s="53"/>
      <c r="B594" s="53"/>
    </row>
    <row r="595" s="52" customFormat="true" spans="1:2">
      <c r="A595" s="53"/>
      <c r="B595" s="53"/>
    </row>
    <row r="596" s="52" customFormat="true" spans="1:2">
      <c r="A596" s="53"/>
      <c r="B596" s="53"/>
    </row>
    <row r="597" s="52" customFormat="true" spans="1:2">
      <c r="A597" s="53"/>
      <c r="B597" s="53"/>
    </row>
    <row r="598" s="52" customFormat="true" spans="1:2">
      <c r="A598" s="53"/>
      <c r="B598" s="53"/>
    </row>
    <row r="599" s="52" customFormat="true" spans="1:2">
      <c r="A599" s="53"/>
      <c r="B599" s="53"/>
    </row>
    <row r="600" s="52" customFormat="true" spans="1:2">
      <c r="A600" s="53"/>
      <c r="B600" s="53"/>
    </row>
    <row r="601" s="52" customFormat="true" spans="1:2">
      <c r="A601" s="53"/>
      <c r="B601" s="53"/>
    </row>
    <row r="602" s="52" customFormat="true" spans="1:2">
      <c r="A602" s="53"/>
      <c r="B602" s="53"/>
    </row>
    <row r="603" s="52" customFormat="true" spans="1:2">
      <c r="A603" s="53"/>
      <c r="B603" s="53"/>
    </row>
    <row r="604" s="52" customFormat="true" spans="1:2">
      <c r="A604" s="53"/>
      <c r="B604" s="53"/>
    </row>
    <row r="605" s="52" customFormat="true" spans="1:2">
      <c r="A605" s="53"/>
      <c r="B605" s="53"/>
    </row>
    <row r="606" s="52" customFormat="true" spans="1:2">
      <c r="A606" s="53"/>
      <c r="B606" s="53"/>
    </row>
    <row r="607" s="52" customFormat="true" spans="1:2">
      <c r="A607" s="53"/>
      <c r="B607" s="53"/>
    </row>
    <row r="608" s="52" customFormat="true" spans="1:2">
      <c r="A608" s="53"/>
      <c r="B608" s="53"/>
    </row>
    <row r="609" s="52" customFormat="true" spans="1:2">
      <c r="A609" s="53"/>
      <c r="B609" s="53"/>
    </row>
    <row r="610" s="52" customFormat="true" spans="1:2">
      <c r="A610" s="53"/>
      <c r="B610" s="53"/>
    </row>
    <row r="611" s="52" customFormat="true" spans="1:2">
      <c r="A611" s="53"/>
      <c r="B611" s="53"/>
    </row>
    <row r="612" s="52" customFormat="true" spans="1:2">
      <c r="A612" s="53"/>
      <c r="B612" s="53"/>
    </row>
    <row r="613" s="52" customFormat="true" spans="1:2">
      <c r="A613" s="53"/>
      <c r="B613" s="53"/>
    </row>
    <row r="614" s="52" customFormat="true" spans="1:2">
      <c r="A614" s="53"/>
      <c r="B614" s="53"/>
    </row>
    <row r="615" s="52" customFormat="true" spans="1:2">
      <c r="A615" s="53"/>
      <c r="B615" s="53"/>
    </row>
    <row r="616" s="52" customFormat="true" spans="1:2">
      <c r="A616" s="53"/>
      <c r="B616" s="53"/>
    </row>
    <row r="617" s="52" customFormat="true" spans="1:2">
      <c r="A617" s="53"/>
      <c r="B617" s="53"/>
    </row>
    <row r="618" s="52" customFormat="true" spans="1:2">
      <c r="A618" s="53"/>
      <c r="B618" s="53"/>
    </row>
    <row r="619" s="52" customFormat="true" spans="1:2">
      <c r="A619" s="53"/>
      <c r="B619" s="53"/>
    </row>
    <row r="620" s="52" customFormat="true" spans="1:2">
      <c r="A620" s="53"/>
      <c r="B620" s="53"/>
    </row>
    <row r="621" s="52" customFormat="true" spans="1:2">
      <c r="A621" s="53"/>
      <c r="B621" s="53"/>
    </row>
    <row r="622" s="52" customFormat="true" spans="1:2">
      <c r="A622" s="53"/>
      <c r="B622" s="53"/>
    </row>
    <row r="623" s="52" customFormat="true" spans="1:2">
      <c r="A623" s="53"/>
      <c r="B623" s="53"/>
    </row>
    <row r="624" s="52" customFormat="true" spans="1:2">
      <c r="A624" s="53"/>
      <c r="B624" s="53"/>
    </row>
    <row r="625" s="52" customFormat="true" spans="1:2">
      <c r="A625" s="53"/>
      <c r="B625" s="53"/>
    </row>
    <row r="626" s="52" customFormat="true" spans="1:2">
      <c r="A626" s="53"/>
      <c r="B626" s="53"/>
    </row>
    <row r="627" s="52" customFormat="true" spans="1:2">
      <c r="A627" s="53"/>
      <c r="B627" s="53"/>
    </row>
    <row r="628" s="52" customFormat="true" spans="1:2">
      <c r="A628" s="53"/>
      <c r="B628" s="53"/>
    </row>
    <row r="629" s="52" customFormat="true" spans="1:2">
      <c r="A629" s="53"/>
      <c r="B629" s="53"/>
    </row>
    <row r="630" s="52" customFormat="true" spans="1:2">
      <c r="A630" s="53"/>
      <c r="B630" s="53"/>
    </row>
    <row r="631" s="52" customFormat="true" spans="1:2">
      <c r="A631" s="53"/>
      <c r="B631" s="53"/>
    </row>
    <row r="632" s="52" customFormat="true" spans="1:2">
      <c r="A632" s="53"/>
      <c r="B632" s="53"/>
    </row>
    <row r="633" s="52" customFormat="true" spans="1:2">
      <c r="A633" s="53"/>
      <c r="B633" s="53"/>
    </row>
    <row r="634" s="52" customFormat="true" spans="1:2">
      <c r="A634" s="53"/>
      <c r="B634" s="53"/>
    </row>
    <row r="635" s="52" customFormat="true" spans="1:2">
      <c r="A635" s="53"/>
      <c r="B635" s="53"/>
    </row>
    <row r="636" s="52" customFormat="true" spans="1:2">
      <c r="A636" s="53"/>
      <c r="B636" s="53"/>
    </row>
    <row r="637" s="52" customFormat="true" spans="1:2">
      <c r="A637" s="53"/>
      <c r="B637" s="53"/>
    </row>
    <row r="638" s="52" customFormat="true" spans="1:2">
      <c r="A638" s="53"/>
      <c r="B638" s="53"/>
    </row>
    <row r="639" s="52" customFormat="true" spans="1:2">
      <c r="A639" s="53"/>
      <c r="B639" s="53"/>
    </row>
    <row r="640" s="52" customFormat="true" spans="1:2">
      <c r="A640" s="53"/>
      <c r="B640" s="53"/>
    </row>
    <row r="641" s="52" customFormat="true" spans="1:2">
      <c r="A641" s="53"/>
      <c r="B641" s="53"/>
    </row>
    <row r="642" s="52" customFormat="true" spans="1:2">
      <c r="A642" s="53"/>
      <c r="B642" s="53"/>
    </row>
    <row r="643" s="52" customFormat="true" spans="1:2">
      <c r="A643" s="53"/>
      <c r="B643" s="53"/>
    </row>
    <row r="644" s="52" customFormat="true" spans="1:2">
      <c r="A644" s="53"/>
      <c r="B644" s="53"/>
    </row>
    <row r="645" s="52" customFormat="true" spans="1:2">
      <c r="A645" s="53"/>
      <c r="B645" s="53"/>
    </row>
    <row r="646" s="52" customFormat="true" spans="1:2">
      <c r="A646" s="53"/>
      <c r="B646" s="53"/>
    </row>
    <row r="647" s="52" customFormat="true" spans="1:2">
      <c r="A647" s="53"/>
      <c r="B647" s="53"/>
    </row>
    <row r="648" s="52" customFormat="true" spans="1:2">
      <c r="A648" s="53"/>
      <c r="B648" s="53"/>
    </row>
    <row r="649" s="52" customFormat="true" spans="1:2">
      <c r="A649" s="53"/>
      <c r="B649" s="53"/>
    </row>
    <row r="650" s="52" customFormat="true" spans="1:2">
      <c r="A650" s="53"/>
      <c r="B650" s="53"/>
    </row>
    <row r="651" s="52" customFormat="true" spans="1:2">
      <c r="A651" s="53"/>
      <c r="B651" s="53"/>
    </row>
    <row r="652" s="52" customFormat="true" spans="1:2">
      <c r="A652" s="53"/>
      <c r="B652" s="53"/>
    </row>
    <row r="653" s="52" customFormat="true" spans="1:2">
      <c r="A653" s="53"/>
      <c r="B653" s="53"/>
    </row>
    <row r="654" s="52" customFormat="true" spans="1:2">
      <c r="A654" s="53"/>
      <c r="B654" s="53"/>
    </row>
    <row r="655" s="52" customFormat="true" spans="1:2">
      <c r="A655" s="53"/>
      <c r="B655" s="53"/>
    </row>
    <row r="656" s="52" customFormat="true" spans="1:2">
      <c r="A656" s="53"/>
      <c r="B656" s="53"/>
    </row>
    <row r="657" s="52" customFormat="true" spans="1:2">
      <c r="A657" s="53"/>
      <c r="B657" s="53"/>
    </row>
    <row r="658" s="52" customFormat="true" spans="1:2">
      <c r="A658" s="53"/>
      <c r="B658" s="53"/>
    </row>
    <row r="659" s="52" customFormat="true" spans="1:2">
      <c r="A659" s="53"/>
      <c r="B659" s="53"/>
    </row>
    <row r="660" s="52" customFormat="true" spans="1:2">
      <c r="A660" s="53"/>
      <c r="B660" s="53"/>
    </row>
    <row r="661" s="52" customFormat="true" spans="1:2">
      <c r="A661" s="53"/>
      <c r="B661" s="53"/>
    </row>
    <row r="662" s="52" customFormat="true" spans="1:2">
      <c r="A662" s="53"/>
      <c r="B662" s="53"/>
    </row>
    <row r="663" s="52" customFormat="true" spans="1:2">
      <c r="A663" s="53"/>
      <c r="B663" s="53"/>
    </row>
    <row r="664" s="52" customFormat="true" spans="1:2">
      <c r="A664" s="53"/>
      <c r="B664" s="53"/>
    </row>
    <row r="665" s="52" customFormat="true" spans="1:2">
      <c r="A665" s="53"/>
      <c r="B665" s="53"/>
    </row>
    <row r="666" s="52" customFormat="true" spans="1:2">
      <c r="A666" s="53"/>
      <c r="B666" s="53"/>
    </row>
    <row r="667" s="52" customFormat="true" spans="1:2">
      <c r="A667" s="53"/>
      <c r="B667" s="53"/>
    </row>
    <row r="668" s="52" customFormat="true" spans="1:2">
      <c r="A668" s="53"/>
      <c r="B668" s="53"/>
    </row>
    <row r="669" s="52" customFormat="true" spans="1:2">
      <c r="A669" s="53"/>
      <c r="B669" s="53"/>
    </row>
    <row r="670" s="52" customFormat="true" spans="1:2">
      <c r="A670" s="53"/>
      <c r="B670" s="53"/>
    </row>
    <row r="671" s="52" customFormat="true" spans="1:2">
      <c r="A671" s="53"/>
      <c r="B671" s="53"/>
    </row>
    <row r="672" s="52" customFormat="true" spans="1:2">
      <c r="A672" s="53"/>
      <c r="B672" s="53"/>
    </row>
    <row r="673" s="52" customFormat="true" spans="1:2">
      <c r="A673" s="53"/>
      <c r="B673" s="53"/>
    </row>
    <row r="674" s="52" customFormat="true" spans="1:2">
      <c r="A674" s="53"/>
      <c r="B674" s="53"/>
    </row>
    <row r="675" s="52" customFormat="true" spans="1:2">
      <c r="A675" s="53"/>
      <c r="B675" s="53"/>
    </row>
    <row r="676" s="52" customFormat="true" spans="1:2">
      <c r="A676" s="53"/>
      <c r="B676" s="53"/>
    </row>
    <row r="677" s="52" customFormat="true" spans="1:2">
      <c r="A677" s="53"/>
      <c r="B677" s="53"/>
    </row>
    <row r="678" s="52" customFormat="true" spans="1:2">
      <c r="A678" s="53"/>
      <c r="B678" s="53"/>
    </row>
    <row r="679" s="52" customFormat="true" spans="1:2">
      <c r="A679" s="53"/>
      <c r="B679" s="53"/>
    </row>
    <row r="680" s="52" customFormat="true" spans="1:2">
      <c r="A680" s="53"/>
      <c r="B680" s="53"/>
    </row>
    <row r="681" s="52" customFormat="true" spans="1:2">
      <c r="A681" s="53"/>
      <c r="B681" s="53"/>
    </row>
    <row r="682" s="52" customFormat="true" spans="1:2">
      <c r="A682" s="53"/>
      <c r="B682" s="53"/>
    </row>
    <row r="683" s="52" customFormat="true" spans="1:2">
      <c r="A683" s="53"/>
      <c r="B683" s="53"/>
    </row>
    <row r="684" s="52" customFormat="true" spans="1:2">
      <c r="A684" s="53"/>
      <c r="B684" s="53"/>
    </row>
    <row r="685" s="52" customFormat="true" spans="1:2">
      <c r="A685" s="53"/>
      <c r="B685" s="53"/>
    </row>
    <row r="686" s="52" customFormat="true" spans="1:2">
      <c r="A686" s="53"/>
      <c r="B686" s="53"/>
    </row>
    <row r="687" s="52" customFormat="true" spans="1:2">
      <c r="A687" s="53"/>
      <c r="B687" s="53"/>
    </row>
    <row r="688" s="52" customFormat="true" spans="1:2">
      <c r="A688" s="53"/>
      <c r="B688" s="53"/>
    </row>
    <row r="689" s="52" customFormat="true" spans="1:2">
      <c r="A689" s="53"/>
      <c r="B689" s="53"/>
    </row>
    <row r="690" s="52" customFormat="true" spans="1:2">
      <c r="A690" s="53"/>
      <c r="B690" s="53"/>
    </row>
    <row r="691" s="52" customFormat="true" spans="1:2">
      <c r="A691" s="53"/>
      <c r="B691" s="53"/>
    </row>
    <row r="692" s="52" customFormat="true" spans="1:2">
      <c r="A692" s="53"/>
      <c r="B692" s="53"/>
    </row>
    <row r="693" s="52" customFormat="true" spans="1:2">
      <c r="A693" s="53"/>
      <c r="B693" s="53"/>
    </row>
    <row r="694" s="52" customFormat="true" spans="1:2">
      <c r="A694" s="53"/>
      <c r="B694" s="53"/>
    </row>
    <row r="695" s="52" customFormat="true" spans="1:2">
      <c r="A695" s="53"/>
      <c r="B695" s="53"/>
    </row>
    <row r="696" s="52" customFormat="true" spans="1:2">
      <c r="A696" s="53"/>
      <c r="B696" s="53"/>
    </row>
    <row r="697" s="52" customFormat="true" spans="1:2">
      <c r="A697" s="53"/>
      <c r="B697" s="53"/>
    </row>
    <row r="698" s="52" customFormat="true" spans="1:2">
      <c r="A698" s="53"/>
      <c r="B698" s="53"/>
    </row>
    <row r="699" s="52" customFormat="true" spans="1:2">
      <c r="A699" s="53"/>
      <c r="B699" s="53"/>
    </row>
    <row r="700" s="52" customFormat="true" spans="1:2">
      <c r="A700" s="53"/>
      <c r="B700" s="53"/>
    </row>
    <row r="701" s="52" customFormat="true" spans="1:2">
      <c r="A701" s="53"/>
      <c r="B701" s="53"/>
    </row>
    <row r="702" s="52" customFormat="true" spans="1:2">
      <c r="A702" s="53"/>
      <c r="B702" s="53"/>
    </row>
    <row r="703" s="52" customFormat="true" spans="1:2">
      <c r="A703" s="53"/>
      <c r="B703" s="53"/>
    </row>
    <row r="704" s="52" customFormat="true" spans="1:2">
      <c r="A704" s="53"/>
      <c r="B704" s="53"/>
    </row>
    <row r="705" s="52" customFormat="true" spans="1:2">
      <c r="A705" s="53"/>
      <c r="B705" s="53"/>
    </row>
    <row r="706" s="52" customFormat="true" spans="1:2">
      <c r="A706" s="53"/>
      <c r="B706" s="53"/>
    </row>
    <row r="707" s="52" customFormat="true" spans="1:2">
      <c r="A707" s="53"/>
      <c r="B707" s="53"/>
    </row>
    <row r="708" s="52" customFormat="true" spans="1:2">
      <c r="A708" s="53"/>
      <c r="B708" s="53"/>
    </row>
    <row r="709" s="52" customFormat="true" spans="1:2">
      <c r="A709" s="53"/>
      <c r="B709" s="53"/>
    </row>
    <row r="710" s="52" customFormat="true" spans="1:2">
      <c r="A710" s="53"/>
      <c r="B710" s="53"/>
    </row>
    <row r="711" s="52" customFormat="true" spans="1:2">
      <c r="A711" s="53"/>
      <c r="B711" s="53"/>
    </row>
    <row r="712" s="52" customFormat="true" spans="1:2">
      <c r="A712" s="53"/>
      <c r="B712" s="53"/>
    </row>
    <row r="713" s="52" customFormat="true" spans="1:2">
      <c r="A713" s="53"/>
      <c r="B713" s="53"/>
    </row>
    <row r="714" s="52" customFormat="true" spans="1:2">
      <c r="A714" s="53"/>
      <c r="B714" s="53"/>
    </row>
    <row r="715" s="52" customFormat="true" spans="1:2">
      <c r="A715" s="53"/>
      <c r="B715" s="53"/>
    </row>
    <row r="716" s="52" customFormat="true" spans="1:2">
      <c r="A716" s="53"/>
      <c r="B716" s="53"/>
    </row>
    <row r="717" s="52" customFormat="true" spans="1:2">
      <c r="A717" s="53"/>
      <c r="B717" s="53"/>
    </row>
    <row r="718" s="52" customFormat="true" spans="1:2">
      <c r="A718" s="53"/>
      <c r="B718" s="53"/>
    </row>
    <row r="719" s="52" customFormat="true" spans="1:2">
      <c r="A719" s="53"/>
      <c r="B719" s="53"/>
    </row>
    <row r="720" s="52" customFormat="true" spans="1:2">
      <c r="A720" s="53"/>
      <c r="B720" s="53"/>
    </row>
    <row r="721" s="52" customFormat="true" spans="1:2">
      <c r="A721" s="53"/>
      <c r="B721" s="53"/>
    </row>
    <row r="722" s="52" customFormat="true" spans="1:2">
      <c r="A722" s="53"/>
      <c r="B722" s="53"/>
    </row>
    <row r="723" s="52" customFormat="true" spans="1:2">
      <c r="A723" s="53"/>
      <c r="B723" s="53"/>
    </row>
    <row r="724" s="52" customFormat="true" spans="1:2">
      <c r="A724" s="53"/>
      <c r="B724" s="53"/>
    </row>
    <row r="725" s="52" customFormat="true" spans="1:2">
      <c r="A725" s="53"/>
      <c r="B725" s="53"/>
    </row>
    <row r="726" s="52" customFormat="true" spans="1:2">
      <c r="A726" s="53"/>
      <c r="B726" s="53"/>
    </row>
    <row r="727" s="52" customFormat="true" spans="1:2">
      <c r="A727" s="53"/>
      <c r="B727" s="53"/>
    </row>
    <row r="728" s="52" customFormat="true" spans="1:2">
      <c r="A728" s="53"/>
      <c r="B728" s="53"/>
    </row>
    <row r="729" s="52" customFormat="true" spans="1:2">
      <c r="A729" s="53"/>
      <c r="B729" s="53"/>
    </row>
    <row r="730" s="52" customFormat="true" spans="1:2">
      <c r="A730" s="53"/>
      <c r="B730" s="53"/>
    </row>
    <row r="731" s="52" customFormat="true" spans="1:2">
      <c r="A731" s="53"/>
      <c r="B731" s="53"/>
    </row>
    <row r="732" s="52" customFormat="true" spans="1:2">
      <c r="A732" s="53"/>
      <c r="B732" s="53"/>
    </row>
    <row r="733" s="52" customFormat="true" spans="1:2">
      <c r="A733" s="53"/>
      <c r="B733" s="53"/>
    </row>
    <row r="734" s="52" customFormat="true" spans="1:2">
      <c r="A734" s="53"/>
      <c r="B734" s="53"/>
    </row>
    <row r="735" s="52" customFormat="true" spans="1:2">
      <c r="A735" s="53"/>
      <c r="B735" s="53"/>
    </row>
    <row r="736" s="52" customFormat="true" spans="1:2">
      <c r="A736" s="53"/>
      <c r="B736" s="53"/>
    </row>
    <row r="737" s="52" customFormat="true" spans="1:2">
      <c r="A737" s="53"/>
      <c r="B737" s="53"/>
    </row>
    <row r="738" s="52" customFormat="true" spans="1:2">
      <c r="A738" s="53"/>
      <c r="B738" s="53"/>
    </row>
    <row r="739" s="52" customFormat="true" spans="1:2">
      <c r="A739" s="53"/>
      <c r="B739" s="53"/>
    </row>
    <row r="740" s="52" customFormat="true" spans="1:2">
      <c r="A740" s="53"/>
      <c r="B740" s="53"/>
    </row>
    <row r="741" s="52" customFormat="true" spans="1:2">
      <c r="A741" s="53"/>
      <c r="B741" s="53"/>
    </row>
    <row r="742" s="52" customFormat="true" spans="1:2">
      <c r="A742" s="53"/>
      <c r="B742" s="53"/>
    </row>
    <row r="743" s="52" customFormat="true" spans="1:2">
      <c r="A743" s="53"/>
      <c r="B743" s="53"/>
    </row>
    <row r="744" s="52" customFormat="true" spans="1:2">
      <c r="A744" s="53"/>
      <c r="B744" s="53"/>
    </row>
    <row r="745" s="52" customFormat="true" spans="1:2">
      <c r="A745" s="53"/>
      <c r="B745" s="53"/>
    </row>
    <row r="746" s="52" customFormat="true" spans="1:2">
      <c r="A746" s="53"/>
      <c r="B746" s="53"/>
    </row>
    <row r="747" s="52" customFormat="true" spans="1:2">
      <c r="A747" s="53"/>
      <c r="B747" s="53"/>
    </row>
    <row r="748" s="52" customFormat="true" spans="1:2">
      <c r="A748" s="53"/>
      <c r="B748" s="53"/>
    </row>
    <row r="749" s="52" customFormat="true" spans="1:2">
      <c r="A749" s="53"/>
      <c r="B749" s="53"/>
    </row>
    <row r="750" s="52" customFormat="true" spans="1:2">
      <c r="A750" s="53"/>
      <c r="B750" s="53"/>
    </row>
    <row r="751" s="52" customFormat="true" spans="1:2">
      <c r="A751" s="53"/>
      <c r="B751" s="53"/>
    </row>
    <row r="752" s="52" customFormat="true" spans="1:2">
      <c r="A752" s="53"/>
      <c r="B752" s="53"/>
    </row>
    <row r="753" s="52" customFormat="true" spans="1:2">
      <c r="A753" s="53"/>
      <c r="B753" s="53"/>
    </row>
  </sheetData>
  <mergeCells count="1">
    <mergeCell ref="A2:B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selection activeCell="A1" sqref="A1"/>
    </sheetView>
  </sheetViews>
  <sheetFormatPr defaultColWidth="10" defaultRowHeight="13.5"/>
  <cols>
    <col min="1" max="1" width="12.1833333333333" style="2" customWidth="true"/>
    <col min="2" max="2" width="30" style="2" customWidth="true"/>
    <col min="3" max="3" width="11" style="2" customWidth="true"/>
    <col min="4" max="10" width="12.1833333333333" style="2" customWidth="true"/>
    <col min="11" max="16384" width="9" style="2"/>
  </cols>
  <sheetData>
    <row r="1" s="2" customFormat="true" ht="15.75" spans="1:1">
      <c r="A1" s="42" t="s">
        <v>23</v>
      </c>
    </row>
    <row r="2" s="1" customFormat="true" ht="21.75" spans="1:10">
      <c r="A2" s="43" t="s">
        <v>460</v>
      </c>
      <c r="B2" s="43"/>
      <c r="C2" s="43"/>
      <c r="D2" s="43"/>
      <c r="E2" s="43"/>
      <c r="F2" s="43"/>
      <c r="G2" s="43"/>
      <c r="H2" s="43"/>
      <c r="I2" s="43"/>
      <c r="J2" s="43"/>
    </row>
    <row r="3" s="1" customFormat="true" ht="15.75" spans="1:10">
      <c r="A3" s="44" t="s">
        <v>431</v>
      </c>
      <c r="B3" s="44"/>
      <c r="C3" s="44"/>
      <c r="D3" s="44"/>
      <c r="E3" s="44"/>
      <c r="F3" s="44"/>
      <c r="G3" s="44"/>
      <c r="H3" s="44"/>
      <c r="I3" s="44"/>
      <c r="J3" s="44"/>
    </row>
    <row r="4" s="1" customFormat="true" ht="15.75" spans="1:10">
      <c r="A4" s="45" t="s">
        <v>461</v>
      </c>
      <c r="B4" s="45" t="s">
        <v>462</v>
      </c>
      <c r="C4" s="45" t="s">
        <v>413</v>
      </c>
      <c r="D4" s="45" t="s">
        <v>456</v>
      </c>
      <c r="E4" s="45" t="s">
        <v>455</v>
      </c>
      <c r="F4" s="45" t="s">
        <v>458</v>
      </c>
      <c r="G4" s="45" t="s">
        <v>463</v>
      </c>
      <c r="H4" s="45" t="s">
        <v>464</v>
      </c>
      <c r="I4" s="45" t="s">
        <v>465</v>
      </c>
      <c r="J4" s="45" t="s">
        <v>466</v>
      </c>
    </row>
    <row r="5" s="1" customFormat="true" ht="15.75" spans="1:10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="1" customFormat="true" ht="15.75" spans="1:10">
      <c r="A6" s="46"/>
      <c r="B6" s="47" t="s">
        <v>454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</row>
    <row r="7" s="1" customFormat="true" ht="15.75" spans="1:10">
      <c r="A7" s="46">
        <v>20610</v>
      </c>
      <c r="B7" s="46" t="s">
        <v>467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</row>
    <row r="8" s="1" customFormat="true" ht="15.75" spans="1:10">
      <c r="A8" s="46"/>
      <c r="B8" s="46" t="s">
        <v>468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</row>
    <row r="9" s="1" customFormat="true" ht="15.75" spans="1:10">
      <c r="A9" s="46">
        <v>20709</v>
      </c>
      <c r="B9" s="46" t="s">
        <v>469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</row>
    <row r="10" s="1" customFormat="true" ht="15.75" spans="1:10">
      <c r="A10" s="46">
        <v>20822</v>
      </c>
      <c r="B10" s="46" t="s">
        <v>470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</row>
    <row r="11" s="1" customFormat="true" ht="15.75" spans="1:10">
      <c r="A11" s="46"/>
      <c r="B11" s="46" t="s">
        <v>471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</row>
    <row r="12" s="1" customFormat="true" ht="15.75" spans="1:10">
      <c r="A12" s="46">
        <v>21160</v>
      </c>
      <c r="B12" s="46" t="s">
        <v>472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</row>
    <row r="13" s="1" customFormat="true" ht="15.75" spans="1:10">
      <c r="A13" s="46">
        <v>21161</v>
      </c>
      <c r="B13" s="46" t="s">
        <v>473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</row>
    <row r="14" s="1" customFormat="true" ht="15.75" spans="1:10">
      <c r="A14" s="46"/>
      <c r="B14" s="46" t="s">
        <v>474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</row>
    <row r="15" s="1" customFormat="true" ht="15.75" spans="1:10">
      <c r="A15" s="46"/>
      <c r="B15" s="46" t="s">
        <v>475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</row>
    <row r="16" s="1" customFormat="true" ht="15.75" spans="1:10">
      <c r="A16" s="46"/>
      <c r="B16" s="46" t="s">
        <v>476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</row>
    <row r="17" s="1" customFormat="true" ht="15.75" spans="1:10">
      <c r="A17" s="46"/>
      <c r="B17" s="46" t="s">
        <v>477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</row>
    <row r="18" s="1" customFormat="true" ht="15.75" spans="1:10">
      <c r="A18" s="46"/>
      <c r="B18" s="46" t="s">
        <v>478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</row>
    <row r="19" s="1" customFormat="true" ht="15.75" spans="1:10">
      <c r="A19" s="46"/>
      <c r="B19" s="46" t="s">
        <v>479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</row>
    <row r="20" s="1" customFormat="true" ht="15.75" spans="1:10">
      <c r="A20" s="46">
        <v>21367</v>
      </c>
      <c r="B20" s="46" t="s">
        <v>480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</row>
    <row r="21" s="1" customFormat="true" ht="15.75" spans="1:10">
      <c r="A21" s="46"/>
      <c r="B21" s="46" t="s">
        <v>481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</row>
    <row r="22" s="1" customFormat="true" ht="15.75" spans="1:10">
      <c r="A22" s="46"/>
      <c r="B22" s="46" t="s">
        <v>482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</row>
    <row r="23" s="1" customFormat="true" ht="15.75" spans="1:10">
      <c r="A23" s="46"/>
      <c r="B23" s="46" t="s">
        <v>483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</row>
    <row r="24" s="1" customFormat="true" ht="15.75" spans="1:10">
      <c r="A24" s="46"/>
      <c r="B24" s="46" t="s">
        <v>484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</row>
    <row r="25" s="1" customFormat="true" ht="15.75" spans="1:10">
      <c r="A25" s="46">
        <v>21464</v>
      </c>
      <c r="B25" s="46" t="s">
        <v>485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</row>
    <row r="26" s="1" customFormat="true" ht="15.75" spans="1:10">
      <c r="A26" s="46">
        <v>21468</v>
      </c>
      <c r="B26" s="46" t="s">
        <v>486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</row>
    <row r="27" s="1" customFormat="true" ht="15.75" spans="1:10">
      <c r="A27" s="46">
        <v>21469</v>
      </c>
      <c r="B27" s="46" t="s">
        <v>487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</row>
    <row r="28" s="1" customFormat="true" ht="15.75" spans="1:10">
      <c r="A28" s="46">
        <v>21562</v>
      </c>
      <c r="B28" s="46" t="s">
        <v>488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</row>
    <row r="29" s="1" customFormat="true" ht="15.75" spans="1:10">
      <c r="A29" s="46">
        <v>2170402</v>
      </c>
      <c r="B29" s="46" t="s">
        <v>489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</row>
    <row r="30" s="1" customFormat="true" ht="15.75" spans="1:10">
      <c r="A30" s="46">
        <v>2170403</v>
      </c>
      <c r="B30" s="46" t="s">
        <v>490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</row>
    <row r="31" s="1" customFormat="true" ht="15.75" spans="1:10">
      <c r="A31" s="46">
        <v>22908</v>
      </c>
      <c r="B31" s="46" t="s">
        <v>491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</row>
    <row r="32" s="1" customFormat="true" ht="15.75" spans="1:10">
      <c r="A32" s="46">
        <v>22960</v>
      </c>
      <c r="B32" s="46" t="s">
        <v>492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</row>
    <row r="33" s="1" customFormat="true" ht="15.75" spans="1:10">
      <c r="A33" s="46"/>
      <c r="B33" s="46" t="s">
        <v>493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</row>
    <row r="34" s="1" customFormat="true" ht="15.75" spans="1:10">
      <c r="A34" s="49"/>
      <c r="B34" s="46" t="s">
        <v>494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</row>
    <row r="35" s="1" customFormat="true" ht="15.75"/>
  </sheetData>
  <mergeCells count="12"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A1" sqref="A1"/>
    </sheetView>
  </sheetViews>
  <sheetFormatPr defaultColWidth="10" defaultRowHeight="13.5" outlineLevelRow="5" outlineLevelCol="2"/>
  <cols>
    <col min="1" max="1" width="51.475" style="2" customWidth="true"/>
    <col min="2" max="2" width="21.8916666666667" style="2" customWidth="true"/>
    <col min="3" max="3" width="12.0333333333333" style="2" customWidth="true"/>
    <col min="4" max="5" width="9.76666666666667" style="2" customWidth="true"/>
    <col min="6" max="16384" width="10" style="2"/>
  </cols>
  <sheetData>
    <row r="1" s="2" customFormat="true" ht="16.35" customHeight="true" spans="1:1">
      <c r="A1" s="34" t="s">
        <v>25</v>
      </c>
    </row>
    <row r="2" s="2" customFormat="true" ht="23.25" customHeight="true" spans="1:3">
      <c r="A2" s="35" t="s">
        <v>26</v>
      </c>
      <c r="B2" s="35"/>
      <c r="C2" s="35"/>
    </row>
    <row r="3" s="2" customFormat="true" ht="19.8" customHeight="true" spans="1:3">
      <c r="A3" s="36"/>
      <c r="B3" s="37" t="s">
        <v>42</v>
      </c>
      <c r="C3" s="37"/>
    </row>
    <row r="4" s="2" customFormat="true" ht="39.1" customHeight="true" spans="1:3">
      <c r="A4" s="38" t="s">
        <v>495</v>
      </c>
      <c r="B4" s="38" t="s">
        <v>44</v>
      </c>
      <c r="C4" s="38" t="s">
        <v>45</v>
      </c>
    </row>
    <row r="5" s="2" customFormat="true" ht="26.05" customHeight="true" spans="1:3">
      <c r="A5" s="39"/>
      <c r="B5" s="40"/>
      <c r="C5" s="39"/>
    </row>
    <row r="6" s="2" customFormat="true" ht="22.8" customHeight="true" spans="1:3">
      <c r="A6" s="38" t="s">
        <v>409</v>
      </c>
      <c r="B6" s="41"/>
      <c r="C6" s="39"/>
    </row>
  </sheetData>
  <mergeCells count="2">
    <mergeCell ref="A2:C2"/>
    <mergeCell ref="B3:C3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A1" sqref="A1"/>
    </sheetView>
  </sheetViews>
  <sheetFormatPr defaultColWidth="10" defaultRowHeight="13.5" outlineLevelCol="2"/>
  <cols>
    <col min="1" max="1" width="48.3166666666667" customWidth="true"/>
    <col min="2" max="2" width="29.9916666666667" customWidth="true"/>
    <col min="3" max="3" width="31.35" customWidth="true"/>
    <col min="4" max="4" width="9.76666666666667" customWidth="true"/>
  </cols>
  <sheetData>
    <row r="1" ht="16.35" customHeight="true" spans="1:1">
      <c r="A1" s="23" t="s">
        <v>27</v>
      </c>
    </row>
    <row r="2" ht="24.15" customHeight="true" spans="1:3">
      <c r="A2" s="24" t="s">
        <v>496</v>
      </c>
      <c r="B2" s="24"/>
      <c r="C2" s="24"/>
    </row>
    <row r="3" ht="19.8" customHeight="true" spans="1:3">
      <c r="A3" s="25"/>
      <c r="B3" s="26" t="s">
        <v>42</v>
      </c>
      <c r="C3" s="26"/>
    </row>
    <row r="4" ht="39.1" customHeight="true" spans="1:3">
      <c r="A4" s="27" t="s">
        <v>412</v>
      </c>
      <c r="B4" s="27" t="s">
        <v>413</v>
      </c>
      <c r="C4" s="27" t="s">
        <v>497</v>
      </c>
    </row>
    <row r="5" ht="22.8" customHeight="true" spans="1:3">
      <c r="A5" s="30" t="s">
        <v>498</v>
      </c>
      <c r="B5" s="33">
        <v>312000</v>
      </c>
      <c r="C5" s="33">
        <v>312000</v>
      </c>
    </row>
    <row r="6" ht="22.8" customHeight="true" spans="1:3">
      <c r="A6" s="30" t="s">
        <v>499</v>
      </c>
      <c r="B6" s="33">
        <v>366000</v>
      </c>
      <c r="C6" s="33">
        <v>366000</v>
      </c>
    </row>
    <row r="7" ht="22.8" customHeight="true" spans="1:3">
      <c r="A7" s="30" t="s">
        <v>500</v>
      </c>
      <c r="B7" s="33">
        <v>54000</v>
      </c>
      <c r="C7" s="33">
        <v>54000</v>
      </c>
    </row>
    <row r="8" ht="22.8" customHeight="true" spans="1:3">
      <c r="A8" s="30" t="s">
        <v>501</v>
      </c>
      <c r="B8" s="33"/>
      <c r="C8" s="33"/>
    </row>
    <row r="9" ht="22.8" customHeight="true" spans="1:3">
      <c r="A9" s="30" t="s">
        <v>502</v>
      </c>
      <c r="B9" s="33">
        <v>366000</v>
      </c>
      <c r="C9" s="33">
        <v>366000</v>
      </c>
    </row>
    <row r="10" ht="22.8" customHeight="true" spans="1:3">
      <c r="A10" s="30" t="s">
        <v>503</v>
      </c>
      <c r="B10" s="33"/>
      <c r="C10" s="33"/>
    </row>
    <row r="11" ht="22.8" customHeight="true" spans="1:3">
      <c r="A11" s="30" t="s">
        <v>504</v>
      </c>
      <c r="B11" s="33"/>
      <c r="C11" s="33"/>
    </row>
  </sheetData>
  <mergeCells count="2">
    <mergeCell ref="A2:C2"/>
    <mergeCell ref="B3:C3"/>
  </mergeCells>
  <pageMargins left="0.75" right="0.75" top="0.268999993801117" bottom="0.268999993801117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"/>
    </sheetView>
  </sheetViews>
  <sheetFormatPr defaultColWidth="10" defaultRowHeight="13.5" outlineLevelCol="2"/>
  <cols>
    <col min="1" max="1" width="35.825" customWidth="true"/>
    <col min="2" max="2" width="21.2583333333333" customWidth="true"/>
    <col min="3" max="3" width="12.2083333333333" customWidth="true"/>
    <col min="4" max="4" width="9.76666666666667" customWidth="true"/>
  </cols>
  <sheetData>
    <row r="1" ht="16.35" customHeight="true" spans="1:1">
      <c r="A1" s="23" t="s">
        <v>29</v>
      </c>
    </row>
    <row r="2" ht="22.4" customHeight="true" spans="1:3">
      <c r="A2" s="24" t="s">
        <v>30</v>
      </c>
      <c r="B2" s="24"/>
      <c r="C2" s="24"/>
    </row>
    <row r="3" ht="19.8" customHeight="true" spans="1:3">
      <c r="A3" s="25"/>
      <c r="B3" s="26" t="s">
        <v>42</v>
      </c>
      <c r="C3" s="26"/>
    </row>
    <row r="4" ht="39.1" customHeight="true" spans="1:3">
      <c r="A4" s="27" t="s">
        <v>505</v>
      </c>
      <c r="B4" s="27" t="s">
        <v>44</v>
      </c>
      <c r="C4" s="27" t="s">
        <v>45</v>
      </c>
    </row>
    <row r="5" ht="22.8" customHeight="true" spans="1:3">
      <c r="A5" s="30" t="s">
        <v>506</v>
      </c>
      <c r="B5" s="32">
        <v>31165</v>
      </c>
      <c r="C5" s="30"/>
    </row>
    <row r="6" ht="22.8" customHeight="true" spans="1:3">
      <c r="A6" s="30" t="s">
        <v>507</v>
      </c>
      <c r="B6" s="32"/>
      <c r="C6" s="30"/>
    </row>
    <row r="7" ht="22.8" customHeight="true" spans="1:3">
      <c r="A7" s="30" t="s">
        <v>508</v>
      </c>
      <c r="B7" s="32"/>
      <c r="C7" s="30"/>
    </row>
    <row r="8" ht="22.8" customHeight="true" spans="1:3">
      <c r="A8" s="30" t="s">
        <v>509</v>
      </c>
      <c r="B8" s="32"/>
      <c r="C8" s="30"/>
    </row>
    <row r="9" ht="22.8" customHeight="true" spans="1:3">
      <c r="A9" s="30" t="s">
        <v>510</v>
      </c>
      <c r="B9" s="32"/>
      <c r="C9" s="30"/>
    </row>
    <row r="10" ht="22.8" customHeight="true" spans="1:3">
      <c r="A10" s="27" t="s">
        <v>76</v>
      </c>
      <c r="B10" s="29">
        <v>31165</v>
      </c>
      <c r="C10" s="30"/>
    </row>
    <row r="11" ht="22.8" customHeight="true" spans="1:3">
      <c r="A11" s="28" t="s">
        <v>78</v>
      </c>
      <c r="B11" s="29"/>
      <c r="C11" s="30"/>
    </row>
    <row r="12" ht="22.8" customHeight="true" spans="1:3">
      <c r="A12" s="30" t="s">
        <v>511</v>
      </c>
      <c r="B12" s="32"/>
      <c r="C12" s="30"/>
    </row>
    <row r="13" ht="22.8" customHeight="true" spans="1:3">
      <c r="A13" s="30" t="s">
        <v>512</v>
      </c>
      <c r="B13" s="32"/>
      <c r="C13" s="30"/>
    </row>
    <row r="14" ht="22.8" customHeight="true" spans="1:3">
      <c r="A14" s="27" t="s">
        <v>87</v>
      </c>
      <c r="B14" s="29">
        <v>31165</v>
      </c>
      <c r="C14" s="30"/>
    </row>
  </sheetData>
  <mergeCells count="2">
    <mergeCell ref="A2:C2"/>
    <mergeCell ref="B3:C3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1" sqref="A1"/>
    </sheetView>
  </sheetViews>
  <sheetFormatPr defaultColWidth="10" defaultRowHeight="13.5" outlineLevelCol="2"/>
  <cols>
    <col min="1" max="1" width="42.6083333333333" customWidth="true"/>
    <col min="2" max="2" width="19.675" customWidth="true"/>
    <col min="3" max="3" width="10.7666666666667" customWidth="true"/>
    <col min="4" max="4" width="9.76666666666667" customWidth="true"/>
  </cols>
  <sheetData>
    <row r="1" ht="16.35" customHeight="true" spans="1:1">
      <c r="A1" s="23" t="s">
        <v>32</v>
      </c>
    </row>
    <row r="2" ht="22.4" customHeight="true" spans="1:3">
      <c r="A2" s="24" t="s">
        <v>33</v>
      </c>
      <c r="B2" s="24"/>
      <c r="C2" s="24"/>
    </row>
    <row r="3" ht="19.8" customHeight="true" spans="1:3">
      <c r="A3" s="25"/>
      <c r="B3" s="26" t="s">
        <v>42</v>
      </c>
      <c r="C3" s="26"/>
    </row>
    <row r="4" ht="39.1" customHeight="true" spans="1:3">
      <c r="A4" s="27" t="s">
        <v>513</v>
      </c>
      <c r="B4" s="27" t="s">
        <v>44</v>
      </c>
      <c r="C4" s="27" t="s">
        <v>45</v>
      </c>
    </row>
    <row r="5" ht="22.8" customHeight="true" spans="1:3">
      <c r="A5" s="28" t="s">
        <v>514</v>
      </c>
      <c r="B5" s="29">
        <v>18784</v>
      </c>
      <c r="C5" s="30"/>
    </row>
    <row r="6" ht="22.8" customHeight="true" spans="1:3">
      <c r="A6" s="30" t="s">
        <v>335</v>
      </c>
      <c r="B6" s="31">
        <v>18784</v>
      </c>
      <c r="C6" s="30"/>
    </row>
    <row r="7" ht="22.8" customHeight="true" spans="1:3">
      <c r="A7" s="27" t="s">
        <v>117</v>
      </c>
      <c r="B7" s="29">
        <v>18784</v>
      </c>
      <c r="C7" s="30"/>
    </row>
    <row r="8" ht="22.8" customHeight="true" spans="1:3">
      <c r="A8" s="28" t="s">
        <v>119</v>
      </c>
      <c r="B8" s="29">
        <v>12381</v>
      </c>
      <c r="C8" s="30"/>
    </row>
    <row r="9" ht="22.8" customHeight="true" spans="1:3">
      <c r="A9" s="30" t="s">
        <v>515</v>
      </c>
      <c r="B9" s="32">
        <v>12381</v>
      </c>
      <c r="C9" s="30"/>
    </row>
    <row r="10" ht="22.8" customHeight="true" spans="1:3">
      <c r="A10" s="27" t="s">
        <v>126</v>
      </c>
      <c r="B10" s="29">
        <v>31165</v>
      </c>
      <c r="C10" s="30"/>
    </row>
  </sheetData>
  <mergeCells count="2">
    <mergeCell ref="A2:C2"/>
    <mergeCell ref="B3:C3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A1" sqref="A1"/>
    </sheetView>
  </sheetViews>
  <sheetFormatPr defaultColWidth="9" defaultRowHeight="13.5" outlineLevelCol="1"/>
  <cols>
    <col min="1" max="1" width="42.25" style="2" customWidth="true"/>
    <col min="2" max="2" width="25.75" style="10" customWidth="true"/>
    <col min="3" max="16384" width="9" style="2"/>
  </cols>
  <sheetData>
    <row r="1" s="7" customFormat="true" ht="24.75" customHeight="true" spans="1:2">
      <c r="A1" s="3" t="s">
        <v>34</v>
      </c>
      <c r="B1" s="11"/>
    </row>
    <row r="2" s="7" customFormat="true" ht="27.75" customHeight="true" spans="1:2">
      <c r="A2" s="5" t="s">
        <v>516</v>
      </c>
      <c r="B2" s="12"/>
    </row>
    <row r="3" s="7" customFormat="true" ht="24.75" customHeight="true" spans="2:2">
      <c r="B3" s="11" t="s">
        <v>431</v>
      </c>
    </row>
    <row r="4" s="8" customFormat="true" ht="24.75" customHeight="true" spans="1:2">
      <c r="A4" s="13" t="s">
        <v>517</v>
      </c>
      <c r="B4" s="14" t="s">
        <v>413</v>
      </c>
    </row>
    <row r="5" s="8" customFormat="true" ht="24.75" customHeight="true" spans="1:2">
      <c r="A5" s="15" t="s">
        <v>518</v>
      </c>
      <c r="B5" s="16"/>
    </row>
    <row r="6" s="8" customFormat="true" ht="24.75" customHeight="true" spans="1:2">
      <c r="A6" s="15" t="s">
        <v>519</v>
      </c>
      <c r="B6" s="21">
        <v>36995</v>
      </c>
    </row>
    <row r="7" s="8" customFormat="true" ht="24.75" customHeight="true" spans="1:2">
      <c r="A7" s="15" t="s">
        <v>520</v>
      </c>
      <c r="B7" s="21">
        <v>26351</v>
      </c>
    </row>
    <row r="8" s="8" customFormat="true" ht="24.75" customHeight="true" spans="1:2">
      <c r="A8" s="15" t="s">
        <v>521</v>
      </c>
      <c r="B8" s="16"/>
    </row>
    <row r="9" s="8" customFormat="true" ht="24.75" customHeight="true" spans="1:2">
      <c r="A9" s="15" t="s">
        <v>522</v>
      </c>
      <c r="B9" s="16"/>
    </row>
    <row r="10" s="8" customFormat="true" ht="24.75" customHeight="true" spans="1:2">
      <c r="A10" s="15" t="s">
        <v>523</v>
      </c>
      <c r="B10" s="16"/>
    </row>
    <row r="11" s="8" customFormat="true" ht="24.75" customHeight="true" spans="1:2">
      <c r="A11" s="15" t="s">
        <v>524</v>
      </c>
      <c r="B11" s="16"/>
    </row>
    <row r="12" s="8" customFormat="true" ht="24.75" customHeight="true" spans="1:2">
      <c r="A12" s="15" t="s">
        <v>525</v>
      </c>
      <c r="B12" s="16"/>
    </row>
    <row r="13" s="8" customFormat="true" ht="24.75" customHeight="true" spans="1:2">
      <c r="A13" s="15"/>
      <c r="B13" s="16"/>
    </row>
    <row r="14" s="8" customFormat="true" ht="24.75" customHeight="true" spans="1:2">
      <c r="A14" s="17" t="s">
        <v>526</v>
      </c>
      <c r="B14" s="18">
        <v>63346</v>
      </c>
    </row>
    <row r="15" s="8" customFormat="true" ht="24.75" customHeight="true" spans="1:2">
      <c r="A15" s="15"/>
      <c r="B15" s="16"/>
    </row>
    <row r="16" s="9" customFormat="true" ht="24.75" customHeight="true" spans="1:2">
      <c r="A16" s="19" t="s">
        <v>527</v>
      </c>
      <c r="B16" s="22">
        <v>25047</v>
      </c>
    </row>
    <row r="17" s="8" customFormat="true" ht="24.75" customHeight="true" spans="1:2">
      <c r="A17" s="15"/>
      <c r="B17" s="16"/>
    </row>
    <row r="18" s="8" customFormat="true" ht="24.75" customHeight="true" spans="1:2">
      <c r="A18" s="13" t="s">
        <v>87</v>
      </c>
      <c r="B18" s="18">
        <v>88393</v>
      </c>
    </row>
  </sheetData>
  <mergeCells count="1">
    <mergeCell ref="A2:B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A1" sqref="A1"/>
    </sheetView>
  </sheetViews>
  <sheetFormatPr defaultColWidth="9" defaultRowHeight="13.5" outlineLevelCol="1"/>
  <cols>
    <col min="1" max="1" width="46.5" style="2" customWidth="true"/>
    <col min="2" max="2" width="24.5" style="10" customWidth="true"/>
    <col min="3" max="16384" width="9" style="2"/>
  </cols>
  <sheetData>
    <row r="1" s="7" customFormat="true" ht="24.75" customHeight="true" spans="1:2">
      <c r="A1" s="3" t="s">
        <v>37</v>
      </c>
      <c r="B1" s="11"/>
    </row>
    <row r="2" s="7" customFormat="true" ht="27.75" customHeight="true" spans="1:2">
      <c r="A2" s="5" t="s">
        <v>528</v>
      </c>
      <c r="B2" s="12"/>
    </row>
    <row r="3" s="7" customFormat="true" ht="24.75" customHeight="true" spans="1:2">
      <c r="A3" s="8"/>
      <c r="B3" s="11" t="s">
        <v>431</v>
      </c>
    </row>
    <row r="4" s="8" customFormat="true" ht="24.75" customHeight="true" spans="1:2">
      <c r="A4" s="13" t="s">
        <v>517</v>
      </c>
      <c r="B4" s="14" t="s">
        <v>413</v>
      </c>
    </row>
    <row r="5" s="8" customFormat="true" ht="24.75" customHeight="true" spans="1:2">
      <c r="A5" s="15" t="s">
        <v>529</v>
      </c>
      <c r="B5" s="16"/>
    </row>
    <row r="6" s="8" customFormat="true" ht="24.75" customHeight="true" spans="1:2">
      <c r="A6" s="15" t="s">
        <v>530</v>
      </c>
      <c r="B6" s="16">
        <v>36995</v>
      </c>
    </row>
    <row r="7" s="8" customFormat="true" ht="24.75" customHeight="true" spans="1:2">
      <c r="A7" s="15" t="s">
        <v>531</v>
      </c>
      <c r="B7" s="16">
        <v>22993</v>
      </c>
    </row>
    <row r="8" s="8" customFormat="true" ht="24.75" customHeight="true" spans="1:2">
      <c r="A8" s="15" t="s">
        <v>532</v>
      </c>
      <c r="B8" s="16"/>
    </row>
    <row r="9" s="8" customFormat="true" ht="24.75" customHeight="true" spans="1:2">
      <c r="A9" s="15" t="s">
        <v>533</v>
      </c>
      <c r="B9" s="16"/>
    </row>
    <row r="10" s="8" customFormat="true" ht="24.75" customHeight="true" spans="1:2">
      <c r="A10" s="15" t="s">
        <v>534</v>
      </c>
      <c r="B10" s="16"/>
    </row>
    <row r="11" s="8" customFormat="true" ht="24.75" customHeight="true" spans="1:2">
      <c r="A11" s="15" t="s">
        <v>535</v>
      </c>
      <c r="B11" s="16"/>
    </row>
    <row r="12" s="8" customFormat="true" ht="24.75" customHeight="true" spans="1:2">
      <c r="A12" s="15" t="s">
        <v>536</v>
      </c>
      <c r="B12" s="16"/>
    </row>
    <row r="13" s="8" customFormat="true" ht="24.75" customHeight="true" spans="1:2">
      <c r="A13" s="15"/>
      <c r="B13" s="16"/>
    </row>
    <row r="14" s="8" customFormat="true" ht="24.75" customHeight="true" spans="1:2">
      <c r="A14" s="17" t="s">
        <v>537</v>
      </c>
      <c r="B14" s="18">
        <v>59988</v>
      </c>
    </row>
    <row r="15" s="8" customFormat="true" ht="24.75" customHeight="true" spans="1:2">
      <c r="A15" s="15"/>
      <c r="B15" s="16"/>
    </row>
    <row r="16" s="9" customFormat="true" ht="24.75" customHeight="true" spans="1:2">
      <c r="A16" s="19" t="s">
        <v>459</v>
      </c>
      <c r="B16" s="20">
        <v>28405</v>
      </c>
    </row>
    <row r="17" s="8" customFormat="true" ht="24.75" customHeight="true" spans="1:2">
      <c r="A17" s="15"/>
      <c r="B17" s="16"/>
    </row>
    <row r="18" s="8" customFormat="true" ht="24.75" customHeight="true" spans="1:2">
      <c r="A18" s="13" t="s">
        <v>126</v>
      </c>
      <c r="B18" s="18">
        <v>88393</v>
      </c>
    </row>
  </sheetData>
  <mergeCells count="1">
    <mergeCell ref="A2:B2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B19" sqref="B19"/>
    </sheetView>
  </sheetViews>
  <sheetFormatPr defaultColWidth="9" defaultRowHeight="13.5" outlineLevelRow="3" outlineLevelCol="1"/>
  <cols>
    <col min="1" max="2" width="36.625" style="2" customWidth="true"/>
    <col min="3" max="16384" width="9" style="2"/>
  </cols>
  <sheetData>
    <row r="1" s="1" customFormat="true" ht="42" customHeight="true" spans="1:2">
      <c r="A1" s="3" t="s">
        <v>39</v>
      </c>
      <c r="B1" s="4"/>
    </row>
    <row r="2" s="1" customFormat="true" ht="60" customHeight="true" spans="1:2">
      <c r="A2" s="5" t="s">
        <v>538</v>
      </c>
      <c r="B2" s="5"/>
    </row>
    <row r="3" s="1" customFormat="true" ht="28" customHeight="true"/>
    <row r="4" s="1" customFormat="true" ht="86" customHeight="true" spans="1:2">
      <c r="A4" s="6" t="s">
        <v>539</v>
      </c>
      <c r="B4" s="6"/>
    </row>
  </sheetData>
  <mergeCells count="2">
    <mergeCell ref="A2:B2"/>
    <mergeCell ref="A4:B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6"/>
  <sheetViews>
    <sheetView tabSelected="1" topLeftCell="A9" workbookViewId="0">
      <selection activeCell="G27" sqref="G27"/>
    </sheetView>
  </sheetViews>
  <sheetFormatPr defaultColWidth="10" defaultRowHeight="13.5" outlineLevelCol="2"/>
  <cols>
    <col min="1" max="1" width="46.1583333333333" customWidth="true"/>
    <col min="2" max="2" width="23.075" customWidth="true"/>
    <col min="3" max="3" width="11.125" customWidth="true"/>
    <col min="4" max="5" width="9.76666666666667" customWidth="true"/>
  </cols>
  <sheetData>
    <row r="1" ht="24.15" customHeight="true" spans="1:3">
      <c r="A1" s="108" t="s">
        <v>3</v>
      </c>
      <c r="B1" s="108"/>
      <c r="C1" s="108"/>
    </row>
    <row r="2" ht="41.95" customHeight="true" spans="1:3">
      <c r="A2" s="79" t="s">
        <v>4</v>
      </c>
      <c r="B2" s="79"/>
      <c r="C2" s="79"/>
    </row>
    <row r="3" ht="19.8" customHeight="true" spans="1:3">
      <c r="A3" s="25"/>
      <c r="B3" s="26" t="s">
        <v>42</v>
      </c>
      <c r="C3" s="26"/>
    </row>
    <row r="4" ht="39.1" customHeight="true" spans="1:3">
      <c r="A4" s="27" t="s">
        <v>43</v>
      </c>
      <c r="B4" s="27" t="s">
        <v>44</v>
      </c>
      <c r="C4" s="27" t="s">
        <v>45</v>
      </c>
    </row>
    <row r="5" ht="22.8" customHeight="true" spans="1:3">
      <c r="A5" s="28" t="s">
        <v>46</v>
      </c>
      <c r="B5" s="82">
        <f>SUM(B6:B25)</f>
        <v>2215296</v>
      </c>
      <c r="C5" s="28"/>
    </row>
    <row r="6" ht="22.8" customHeight="true" spans="1:3">
      <c r="A6" s="30" t="s">
        <v>47</v>
      </c>
      <c r="B6" s="109">
        <v>782617</v>
      </c>
      <c r="C6" s="30"/>
    </row>
    <row r="7" ht="22.8" customHeight="true" spans="1:3">
      <c r="A7" s="30" t="s">
        <v>48</v>
      </c>
      <c r="B7" s="109"/>
      <c r="C7" s="30"/>
    </row>
    <row r="8" ht="22.8" customHeight="true" spans="1:3">
      <c r="A8" s="30" t="s">
        <v>49</v>
      </c>
      <c r="B8" s="109">
        <v>405174</v>
      </c>
      <c r="C8" s="30"/>
    </row>
    <row r="9" ht="22.8" customHeight="true" spans="1:3">
      <c r="A9" s="30" t="s">
        <v>50</v>
      </c>
      <c r="B9" s="109"/>
      <c r="C9" s="30"/>
    </row>
    <row r="10" ht="22.8" customHeight="true" spans="1:3">
      <c r="A10" s="30" t="s">
        <v>51</v>
      </c>
      <c r="B10" s="109">
        <v>182511</v>
      </c>
      <c r="C10" s="30"/>
    </row>
    <row r="11" ht="22.8" customHeight="true" spans="1:3">
      <c r="A11" s="30" t="s">
        <v>52</v>
      </c>
      <c r="B11" s="109">
        <v>11</v>
      </c>
      <c r="C11" s="30"/>
    </row>
    <row r="12" ht="22.8" customHeight="true" spans="1:3">
      <c r="A12" s="30" t="s">
        <v>53</v>
      </c>
      <c r="B12" s="109">
        <v>96833</v>
      </c>
      <c r="C12" s="30"/>
    </row>
    <row r="13" ht="22.8" customHeight="true" spans="1:3">
      <c r="A13" s="30" t="s">
        <v>54</v>
      </c>
      <c r="B13" s="109">
        <v>79328</v>
      </c>
      <c r="C13" s="30"/>
    </row>
    <row r="14" ht="22.8" customHeight="true" spans="1:3">
      <c r="A14" s="30" t="s">
        <v>55</v>
      </c>
      <c r="B14" s="109">
        <v>58825</v>
      </c>
      <c r="C14" s="30"/>
    </row>
    <row r="15" ht="22.8" customHeight="true" spans="1:3">
      <c r="A15" s="30" t="s">
        <v>56</v>
      </c>
      <c r="B15" s="109">
        <v>33092</v>
      </c>
      <c r="C15" s="30"/>
    </row>
    <row r="16" ht="22.8" customHeight="true" spans="1:3">
      <c r="A16" s="30" t="s">
        <v>57</v>
      </c>
      <c r="B16" s="109">
        <v>295485</v>
      </c>
      <c r="C16" s="30"/>
    </row>
    <row r="17" ht="22.8" customHeight="true" spans="1:3">
      <c r="A17" s="30" t="s">
        <v>58</v>
      </c>
      <c r="B17" s="109">
        <v>87</v>
      </c>
      <c r="C17" s="30"/>
    </row>
    <row r="18" ht="22.8" customHeight="true" spans="1:3">
      <c r="A18" s="30" t="s">
        <v>59</v>
      </c>
      <c r="B18" s="109"/>
      <c r="C18" s="30"/>
    </row>
    <row r="19" ht="22.8" customHeight="true" spans="1:3">
      <c r="A19" s="30" t="s">
        <v>60</v>
      </c>
      <c r="B19" s="109"/>
      <c r="C19" s="30"/>
    </row>
    <row r="20" ht="22.8" customHeight="true" spans="1:3">
      <c r="A20" s="30" t="s">
        <v>61</v>
      </c>
      <c r="B20" s="109"/>
      <c r="C20" s="30"/>
    </row>
    <row r="21" ht="22.8" customHeight="true" spans="1:3">
      <c r="A21" s="30" t="s">
        <v>62</v>
      </c>
      <c r="B21" s="109">
        <v>15365</v>
      </c>
      <c r="C21" s="30"/>
    </row>
    <row r="22" ht="22.8" customHeight="true" spans="1:3">
      <c r="A22" s="30" t="s">
        <v>63</v>
      </c>
      <c r="B22" s="109">
        <v>265440</v>
      </c>
      <c r="C22" s="30"/>
    </row>
    <row r="23" ht="22.8" customHeight="true" spans="1:3">
      <c r="A23" s="30" t="s">
        <v>64</v>
      </c>
      <c r="B23" s="109"/>
      <c r="C23" s="30"/>
    </row>
    <row r="24" ht="22.8" customHeight="true" spans="1:3">
      <c r="A24" s="30" t="s">
        <v>65</v>
      </c>
      <c r="B24" s="109">
        <v>494</v>
      </c>
      <c r="C24" s="30"/>
    </row>
    <row r="25" ht="22.8" customHeight="true" spans="1:3">
      <c r="A25" s="30" t="s">
        <v>66</v>
      </c>
      <c r="B25" s="109">
        <v>34</v>
      </c>
      <c r="C25" s="30"/>
    </row>
    <row r="26" ht="22.8" customHeight="true" spans="1:3">
      <c r="A26" s="28" t="s">
        <v>67</v>
      </c>
      <c r="B26" s="82">
        <v>266344</v>
      </c>
      <c r="C26" s="30"/>
    </row>
    <row r="27" ht="22.8" customHeight="true" spans="1:3">
      <c r="A27" s="30" t="s">
        <v>68</v>
      </c>
      <c r="B27" s="81">
        <v>114008</v>
      </c>
      <c r="C27" s="30"/>
    </row>
    <row r="28" ht="22.8" customHeight="true" spans="1:3">
      <c r="A28" s="30" t="s">
        <v>69</v>
      </c>
      <c r="B28" s="81">
        <v>47783</v>
      </c>
      <c r="C28" s="30"/>
    </row>
    <row r="29" ht="22.8" customHeight="true" spans="1:3">
      <c r="A29" s="30" t="s">
        <v>70</v>
      </c>
      <c r="B29" s="81">
        <v>24016</v>
      </c>
      <c r="C29" s="30"/>
    </row>
    <row r="30" ht="22.8" customHeight="true" spans="1:3">
      <c r="A30" s="30" t="s">
        <v>71</v>
      </c>
      <c r="B30" s="81"/>
      <c r="C30" s="30"/>
    </row>
    <row r="31" ht="22.8" customHeight="true" spans="1:3">
      <c r="A31" s="30" t="s">
        <v>72</v>
      </c>
      <c r="B31" s="81">
        <v>66873</v>
      </c>
      <c r="C31" s="30"/>
    </row>
    <row r="32" ht="22.8" customHeight="true" spans="1:3">
      <c r="A32" s="30" t="s">
        <v>73</v>
      </c>
      <c r="B32" s="81"/>
      <c r="C32" s="30"/>
    </row>
    <row r="33" ht="22.8" customHeight="true" spans="1:3">
      <c r="A33" s="30" t="s">
        <v>74</v>
      </c>
      <c r="B33" s="81">
        <v>3795</v>
      </c>
      <c r="C33" s="30"/>
    </row>
    <row r="34" ht="22.8" customHeight="true" spans="1:3">
      <c r="A34" s="30" t="s">
        <v>75</v>
      </c>
      <c r="B34" s="81">
        <v>9869</v>
      </c>
      <c r="C34" s="30"/>
    </row>
    <row r="35" ht="22.8" customHeight="true" spans="1:3">
      <c r="A35" s="27" t="s">
        <v>76</v>
      </c>
      <c r="B35" s="82">
        <v>2481640</v>
      </c>
      <c r="C35" s="30"/>
    </row>
    <row r="36" ht="22.8" customHeight="true" spans="1:3">
      <c r="A36" s="28" t="s">
        <v>77</v>
      </c>
      <c r="B36" s="82"/>
      <c r="C36" s="30"/>
    </row>
    <row r="37" ht="22.8" customHeight="true" spans="1:3">
      <c r="A37" s="28" t="s">
        <v>78</v>
      </c>
      <c r="B37" s="82">
        <v>305852</v>
      </c>
      <c r="C37" s="30"/>
    </row>
    <row r="38" ht="22.8" customHeight="true" spans="1:3">
      <c r="A38" s="30" t="s">
        <v>79</v>
      </c>
      <c r="B38" s="81">
        <v>77173</v>
      </c>
      <c r="C38" s="30"/>
    </row>
    <row r="39" ht="22.8" customHeight="true" spans="1:3">
      <c r="A39" s="30" t="s">
        <v>80</v>
      </c>
      <c r="B39" s="81">
        <v>70766</v>
      </c>
      <c r="C39" s="30"/>
    </row>
    <row r="40" ht="22.8" customHeight="true" spans="1:3">
      <c r="A40" s="30" t="s">
        <v>81</v>
      </c>
      <c r="B40" s="81"/>
      <c r="C40" s="30"/>
    </row>
    <row r="41" ht="22.8" customHeight="true" spans="1:3">
      <c r="A41" s="30" t="s">
        <v>82</v>
      </c>
      <c r="B41" s="81">
        <v>100000</v>
      </c>
      <c r="C41" s="30"/>
    </row>
    <row r="42" ht="22.8" customHeight="true" spans="1:3">
      <c r="A42" s="30" t="s">
        <v>83</v>
      </c>
      <c r="B42" s="81">
        <v>57913</v>
      </c>
      <c r="C42" s="30"/>
    </row>
    <row r="43" ht="22.8" customHeight="true" spans="1:3">
      <c r="A43" s="30" t="s">
        <v>84</v>
      </c>
      <c r="B43" s="81"/>
      <c r="C43" s="30"/>
    </row>
    <row r="44" ht="22.8" customHeight="true" spans="1:3">
      <c r="A44" s="30" t="s">
        <v>85</v>
      </c>
      <c r="B44" s="81"/>
      <c r="C44" s="30"/>
    </row>
    <row r="45" ht="22.8" customHeight="true" spans="1:3">
      <c r="A45" s="30" t="s">
        <v>86</v>
      </c>
      <c r="B45" s="81"/>
      <c r="C45" s="30"/>
    </row>
    <row r="46" ht="22.8" customHeight="true" spans="1:3">
      <c r="A46" s="27" t="s">
        <v>87</v>
      </c>
      <c r="B46" s="82">
        <f>B37+B35</f>
        <v>2787492</v>
      </c>
      <c r="C46" s="30"/>
    </row>
  </sheetData>
  <mergeCells count="3">
    <mergeCell ref="A1:C1"/>
    <mergeCell ref="A2:C2"/>
    <mergeCell ref="B3:C3"/>
  </mergeCells>
  <pageMargins left="0.75" right="0.75" top="0.268999993801117" bottom="0.268999993801117" header="0" footer="0"/>
  <pageSetup paperSize="8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workbookViewId="0">
      <selection activeCell="B42" sqref="B42"/>
    </sheetView>
  </sheetViews>
  <sheetFormatPr defaultColWidth="10" defaultRowHeight="13.5" outlineLevelCol="2"/>
  <cols>
    <col min="1" max="1" width="51.2916666666667" customWidth="true"/>
    <col min="2" max="2" width="21.3083333333333" style="96" customWidth="true"/>
    <col min="3" max="3" width="10.9416666666667" customWidth="true"/>
    <col min="4" max="4" width="9.76666666666667" customWidth="true"/>
  </cols>
  <sheetData>
    <row r="1" ht="16.35" customHeight="true" spans="1:1">
      <c r="A1" s="23" t="s">
        <v>6</v>
      </c>
    </row>
    <row r="2" ht="41.95" customHeight="true" spans="1:3">
      <c r="A2" s="79" t="s">
        <v>7</v>
      </c>
      <c r="B2" s="97"/>
      <c r="C2" s="79"/>
    </row>
    <row r="3" ht="19.8" customHeight="true" spans="1:3">
      <c r="A3" s="25"/>
      <c r="B3" s="98" t="s">
        <v>42</v>
      </c>
      <c r="C3" s="26"/>
    </row>
    <row r="4" ht="39.1" customHeight="true" spans="1:3">
      <c r="A4" s="27" t="s">
        <v>88</v>
      </c>
      <c r="B4" s="102" t="s">
        <v>44</v>
      </c>
      <c r="C4" s="27" t="s">
        <v>45</v>
      </c>
    </row>
    <row r="5" ht="22.8" customHeight="true" spans="1:3">
      <c r="A5" s="30" t="s">
        <v>89</v>
      </c>
      <c r="B5" s="103">
        <v>284473</v>
      </c>
      <c r="C5" s="104"/>
    </row>
    <row r="6" ht="22.8" customHeight="true" spans="1:3">
      <c r="A6" s="30" t="s">
        <v>90</v>
      </c>
      <c r="B6" s="105"/>
      <c r="C6" s="104"/>
    </row>
    <row r="7" ht="22.8" customHeight="true" spans="1:3">
      <c r="A7" s="30" t="s">
        <v>91</v>
      </c>
      <c r="B7" s="103">
        <v>1507</v>
      </c>
      <c r="C7" s="104"/>
    </row>
    <row r="8" ht="22.8" customHeight="true" spans="1:3">
      <c r="A8" s="30" t="s">
        <v>92</v>
      </c>
      <c r="B8" s="103">
        <v>11091</v>
      </c>
      <c r="C8" s="104"/>
    </row>
    <row r="9" ht="22.8" customHeight="true" spans="1:3">
      <c r="A9" s="30" t="s">
        <v>93</v>
      </c>
      <c r="B9" s="103">
        <v>410484</v>
      </c>
      <c r="C9" s="104"/>
    </row>
    <row r="10" ht="22.8" customHeight="true" spans="1:3">
      <c r="A10" s="30" t="s">
        <v>94</v>
      </c>
      <c r="B10" s="103">
        <v>221453</v>
      </c>
      <c r="C10" s="104"/>
    </row>
    <row r="11" ht="22.8" customHeight="true" spans="1:3">
      <c r="A11" s="30" t="s">
        <v>95</v>
      </c>
      <c r="B11" s="103">
        <v>25268</v>
      </c>
      <c r="C11" s="104"/>
    </row>
    <row r="12" ht="22.8" customHeight="true" spans="1:3">
      <c r="A12" s="30" t="s">
        <v>96</v>
      </c>
      <c r="B12" s="103">
        <v>138874</v>
      </c>
      <c r="C12" s="104"/>
    </row>
    <row r="13" ht="22.8" customHeight="true" spans="1:3">
      <c r="A13" s="30" t="s">
        <v>97</v>
      </c>
      <c r="B13" s="105"/>
      <c r="C13" s="104"/>
    </row>
    <row r="14" ht="22.8" customHeight="true" spans="1:3">
      <c r="A14" s="30" t="s">
        <v>98</v>
      </c>
      <c r="B14" s="103">
        <v>74165</v>
      </c>
      <c r="C14" s="104"/>
    </row>
    <row r="15" ht="22.8" customHeight="true" spans="1:3">
      <c r="A15" s="30" t="s">
        <v>99</v>
      </c>
      <c r="B15" s="103">
        <v>14555</v>
      </c>
      <c r="C15" s="104"/>
    </row>
    <row r="16" ht="22.8" customHeight="true" spans="1:3">
      <c r="A16" s="30" t="s">
        <v>100</v>
      </c>
      <c r="B16" s="103">
        <v>301900</v>
      </c>
      <c r="C16" s="104"/>
    </row>
    <row r="17" ht="22.8" customHeight="true" spans="1:3">
      <c r="A17" s="30" t="s">
        <v>101</v>
      </c>
      <c r="B17" s="103">
        <v>108419</v>
      </c>
      <c r="C17" s="104"/>
    </row>
    <row r="18" ht="22.8" customHeight="true" spans="1:3">
      <c r="A18" s="30" t="s">
        <v>102</v>
      </c>
      <c r="B18" s="103">
        <v>20334</v>
      </c>
      <c r="C18" s="104"/>
    </row>
    <row r="19" ht="22.8" customHeight="true" spans="1:3">
      <c r="A19" s="30" t="s">
        <v>103</v>
      </c>
      <c r="B19" s="103">
        <v>4456</v>
      </c>
      <c r="C19" s="104"/>
    </row>
    <row r="20" ht="22.8" customHeight="true" spans="1:3">
      <c r="A20" s="30" t="s">
        <v>104</v>
      </c>
      <c r="B20" s="103">
        <v>4300</v>
      </c>
      <c r="C20" s="104"/>
    </row>
    <row r="21" ht="22.8" customHeight="true" spans="1:3">
      <c r="A21" s="30" t="s">
        <v>105</v>
      </c>
      <c r="B21" s="105"/>
      <c r="C21" s="104"/>
    </row>
    <row r="22" ht="22.8" customHeight="true" spans="1:3">
      <c r="A22" s="30" t="s">
        <v>106</v>
      </c>
      <c r="B22" s="105"/>
      <c r="C22" s="104"/>
    </row>
    <row r="23" ht="22.8" customHeight="true" spans="1:3">
      <c r="A23" s="30" t="s">
        <v>107</v>
      </c>
      <c r="B23" s="103">
        <v>10686</v>
      </c>
      <c r="C23" s="104"/>
    </row>
    <row r="24" ht="22.8" customHeight="true" spans="1:3">
      <c r="A24" s="30" t="s">
        <v>108</v>
      </c>
      <c r="B24" s="103">
        <v>23995</v>
      </c>
      <c r="C24" s="104"/>
    </row>
    <row r="25" ht="22.8" customHeight="true" spans="1:3">
      <c r="A25" s="30" t="s">
        <v>109</v>
      </c>
      <c r="B25" s="105"/>
      <c r="C25" s="104"/>
    </row>
    <row r="26" ht="22.8" customHeight="true" spans="1:3">
      <c r="A26" s="30" t="s">
        <v>110</v>
      </c>
      <c r="B26" s="105"/>
      <c r="C26" s="104"/>
    </row>
    <row r="27" ht="22.8" customHeight="true" spans="1:3">
      <c r="A27" s="30" t="s">
        <v>111</v>
      </c>
      <c r="B27" s="103">
        <v>31243</v>
      </c>
      <c r="C27" s="104"/>
    </row>
    <row r="28" ht="22.8" customHeight="true" spans="1:3">
      <c r="A28" s="30" t="s">
        <v>112</v>
      </c>
      <c r="B28" s="103">
        <v>30000</v>
      </c>
      <c r="C28" s="104"/>
    </row>
    <row r="29" ht="22.8" customHeight="true" spans="1:3">
      <c r="A29" s="30" t="s">
        <v>113</v>
      </c>
      <c r="B29" s="105"/>
      <c r="C29" s="104"/>
    </row>
    <row r="30" ht="22.8" customHeight="true" spans="1:3">
      <c r="A30" s="30" t="s">
        <v>114</v>
      </c>
      <c r="B30" s="103">
        <v>341086</v>
      </c>
      <c r="C30" s="104"/>
    </row>
    <row r="31" ht="22.8" customHeight="true" spans="1:3">
      <c r="A31" s="30" t="s">
        <v>115</v>
      </c>
      <c r="B31" s="105"/>
      <c r="C31" s="104"/>
    </row>
    <row r="32" ht="22.8" customHeight="true" spans="1:3">
      <c r="A32" s="30" t="s">
        <v>116</v>
      </c>
      <c r="B32" s="105"/>
      <c r="C32" s="104"/>
    </row>
    <row r="33" ht="22.8" customHeight="true" spans="1:3">
      <c r="A33" s="27" t="s">
        <v>117</v>
      </c>
      <c r="B33" s="106">
        <v>2058289</v>
      </c>
      <c r="C33" s="104"/>
    </row>
    <row r="34" ht="22.8" customHeight="true" spans="1:3">
      <c r="A34" s="28" t="s">
        <v>118</v>
      </c>
      <c r="B34" s="107"/>
      <c r="C34" s="104"/>
    </row>
    <row r="35" ht="22.8" customHeight="true" spans="1:3">
      <c r="A35" s="28" t="s">
        <v>119</v>
      </c>
      <c r="B35" s="103">
        <v>729203</v>
      </c>
      <c r="C35" s="104"/>
    </row>
    <row r="36" ht="22.8" customHeight="true" spans="1:3">
      <c r="A36" s="30" t="s">
        <v>120</v>
      </c>
      <c r="B36" s="103">
        <v>729203</v>
      </c>
      <c r="C36" s="104"/>
    </row>
    <row r="37" ht="22.8" customHeight="true" spans="1:3">
      <c r="A37" s="30" t="s">
        <v>121</v>
      </c>
      <c r="B37" s="105"/>
      <c r="C37" s="104"/>
    </row>
    <row r="38" ht="22.8" customHeight="true" spans="1:3">
      <c r="A38" s="30" t="s">
        <v>122</v>
      </c>
      <c r="B38" s="105"/>
      <c r="C38" s="104"/>
    </row>
    <row r="39" ht="22.8" customHeight="true" spans="1:3">
      <c r="A39" s="30" t="s">
        <v>123</v>
      </c>
      <c r="B39" s="105"/>
      <c r="C39" s="104"/>
    </row>
    <row r="40" ht="22.8" customHeight="true" spans="1:3">
      <c r="A40" s="30" t="s">
        <v>124</v>
      </c>
      <c r="B40" s="105"/>
      <c r="C40" s="104"/>
    </row>
    <row r="41" ht="22.8" customHeight="true" spans="1:3">
      <c r="A41" s="30" t="s">
        <v>125</v>
      </c>
      <c r="B41" s="105"/>
      <c r="C41" s="104"/>
    </row>
    <row r="42" ht="22.8" customHeight="true" spans="1:3">
      <c r="A42" s="27" t="s">
        <v>126</v>
      </c>
      <c r="B42" s="106">
        <v>2787492</v>
      </c>
      <c r="C42" s="104"/>
    </row>
  </sheetData>
  <mergeCells count="2">
    <mergeCell ref="A2:C2"/>
    <mergeCell ref="B3:C3"/>
  </mergeCells>
  <pageMargins left="0.75" right="0.75" top="0.268999993801117" bottom="0.268999993801117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5"/>
  <sheetViews>
    <sheetView workbookViewId="0">
      <selection activeCell="A8" sqref="A8"/>
    </sheetView>
  </sheetViews>
  <sheetFormatPr defaultColWidth="10" defaultRowHeight="13.5" outlineLevelCol="2"/>
  <cols>
    <col min="1" max="1" width="48.725" customWidth="true"/>
    <col min="2" max="2" width="23.075" style="96" customWidth="true"/>
    <col min="3" max="3" width="11.0333333333333" customWidth="true"/>
    <col min="4" max="4" width="9.76666666666667" customWidth="true"/>
  </cols>
  <sheetData>
    <row r="1" ht="16.35" customHeight="true" spans="1:1">
      <c r="A1" s="23" t="s">
        <v>8</v>
      </c>
    </row>
    <row r="2" ht="39.1" customHeight="true" spans="1:3">
      <c r="A2" s="79" t="s">
        <v>9</v>
      </c>
      <c r="B2" s="97"/>
      <c r="C2" s="79"/>
    </row>
    <row r="3" ht="19.8" customHeight="true" spans="1:3">
      <c r="A3" s="25"/>
      <c r="B3" s="98" t="s">
        <v>42</v>
      </c>
      <c r="C3" s="26"/>
    </row>
    <row r="4" ht="39.1" customHeight="true" spans="1:3">
      <c r="A4" s="27" t="s">
        <v>88</v>
      </c>
      <c r="B4" s="99" t="s">
        <v>44</v>
      </c>
      <c r="C4" s="27" t="s">
        <v>45</v>
      </c>
    </row>
    <row r="5" ht="22.8" customHeight="true" spans="1:3">
      <c r="A5" s="27" t="s">
        <v>127</v>
      </c>
      <c r="B5" s="100">
        <v>2058289</v>
      </c>
      <c r="C5" s="30"/>
    </row>
    <row r="6" ht="22.8" customHeight="true" spans="1:3">
      <c r="A6" s="28" t="s">
        <v>128</v>
      </c>
      <c r="B6" s="100">
        <v>284473</v>
      </c>
      <c r="C6" s="28"/>
    </row>
    <row r="7" ht="22.8" customHeight="true" spans="1:3">
      <c r="A7" s="28" t="s">
        <v>129</v>
      </c>
      <c r="B7" s="100">
        <v>4857.537288</v>
      </c>
      <c r="C7" s="28"/>
    </row>
    <row r="8" ht="22.8" customHeight="true" spans="1:3">
      <c r="A8" s="30" t="s">
        <v>130</v>
      </c>
      <c r="B8" s="101">
        <v>3907.037288</v>
      </c>
      <c r="C8" s="30"/>
    </row>
    <row r="9" ht="22.8" customHeight="true" spans="1:3">
      <c r="A9" s="30" t="s">
        <v>131</v>
      </c>
      <c r="B9" s="101">
        <v>1.5</v>
      </c>
      <c r="C9" s="30"/>
    </row>
    <row r="10" ht="22.8" customHeight="true" spans="1:3">
      <c r="A10" s="30" t="s">
        <v>132</v>
      </c>
      <c r="B10" s="101">
        <v>714</v>
      </c>
      <c r="C10" s="30"/>
    </row>
    <row r="11" ht="22.8" customHeight="true" spans="1:3">
      <c r="A11" s="30" t="s">
        <v>133</v>
      </c>
      <c r="B11" s="101">
        <v>30</v>
      </c>
      <c r="C11" s="30"/>
    </row>
    <row r="12" ht="22.8" customHeight="true" spans="1:3">
      <c r="A12" s="30" t="s">
        <v>134</v>
      </c>
      <c r="B12" s="101">
        <v>205</v>
      </c>
      <c r="C12" s="30"/>
    </row>
    <row r="13" ht="22.8" customHeight="true" spans="1:3">
      <c r="A13" s="28" t="s">
        <v>135</v>
      </c>
      <c r="B13" s="100">
        <v>12658.977613</v>
      </c>
      <c r="C13" s="28"/>
    </row>
    <row r="14" ht="22.8" customHeight="true" spans="1:3">
      <c r="A14" s="30" t="s">
        <v>136</v>
      </c>
      <c r="B14" s="101">
        <v>4634.83614</v>
      </c>
      <c r="C14" s="30"/>
    </row>
    <row r="15" ht="22.8" customHeight="true" spans="1:3">
      <c r="A15" s="30" t="s">
        <v>130</v>
      </c>
      <c r="B15" s="101">
        <v>8004.141473</v>
      </c>
      <c r="C15" s="30"/>
    </row>
    <row r="16" ht="22.8" customHeight="true" spans="1:3">
      <c r="A16" s="30" t="s">
        <v>137</v>
      </c>
      <c r="B16" s="101">
        <v>20</v>
      </c>
      <c r="C16" s="30"/>
    </row>
    <row r="17" ht="22.8" customHeight="true" spans="1:3">
      <c r="A17" s="28" t="s">
        <v>138</v>
      </c>
      <c r="B17" s="100">
        <v>154313</v>
      </c>
      <c r="C17" s="28"/>
    </row>
    <row r="18" ht="22.8" customHeight="true" spans="1:3">
      <c r="A18" s="30" t="s">
        <v>132</v>
      </c>
      <c r="B18" s="101">
        <v>30788.583924</v>
      </c>
      <c r="C18" s="30"/>
    </row>
    <row r="19" ht="22.8" customHeight="true" spans="1:3">
      <c r="A19" s="30" t="s">
        <v>130</v>
      </c>
      <c r="B19" s="101">
        <v>116198</v>
      </c>
      <c r="C19" s="30"/>
    </row>
    <row r="20" ht="22.8" customHeight="true" spans="1:3">
      <c r="A20" s="30" t="s">
        <v>139</v>
      </c>
      <c r="B20" s="101">
        <v>1813.507589</v>
      </c>
      <c r="C20" s="30"/>
    </row>
    <row r="21" ht="22.8" customHeight="true" spans="1:3">
      <c r="A21" s="30" t="s">
        <v>140</v>
      </c>
      <c r="B21" s="101">
        <v>742.946283</v>
      </c>
      <c r="C21" s="30"/>
    </row>
    <row r="22" ht="22.8" customHeight="true" spans="1:3">
      <c r="A22" s="30" t="s">
        <v>141</v>
      </c>
      <c r="B22" s="101">
        <v>4769.071794</v>
      </c>
      <c r="C22" s="30"/>
    </row>
    <row r="23" ht="22.8" customHeight="true" spans="1:3">
      <c r="A23" s="28" t="s">
        <v>142</v>
      </c>
      <c r="B23" s="100">
        <v>29300.735817</v>
      </c>
      <c r="C23" s="28"/>
    </row>
    <row r="24" ht="22.8" customHeight="true" spans="1:3">
      <c r="A24" s="30" t="s">
        <v>140</v>
      </c>
      <c r="B24" s="101">
        <v>273.750361</v>
      </c>
      <c r="C24" s="30"/>
    </row>
    <row r="25" ht="22.8" customHeight="true" spans="1:3">
      <c r="A25" s="30" t="s">
        <v>132</v>
      </c>
      <c r="B25" s="101">
        <v>23575</v>
      </c>
      <c r="C25" s="30"/>
    </row>
    <row r="26" ht="22.8" customHeight="true" spans="1:3">
      <c r="A26" s="30" t="s">
        <v>130</v>
      </c>
      <c r="B26" s="101">
        <v>5336.985456</v>
      </c>
      <c r="C26" s="30"/>
    </row>
    <row r="27" ht="22.8" customHeight="true" spans="1:3">
      <c r="A27" s="30" t="s">
        <v>143</v>
      </c>
      <c r="B27" s="101">
        <v>115</v>
      </c>
      <c r="C27" s="30"/>
    </row>
    <row r="28" ht="22.8" customHeight="true" spans="1:3">
      <c r="A28" s="28" t="s">
        <v>144</v>
      </c>
      <c r="B28" s="100">
        <v>1771.442348</v>
      </c>
      <c r="C28" s="28"/>
    </row>
    <row r="29" ht="22.8" customHeight="true" spans="1:3">
      <c r="A29" s="30" t="s">
        <v>130</v>
      </c>
      <c r="B29" s="101">
        <v>1173.712348</v>
      </c>
      <c r="C29" s="30"/>
    </row>
    <row r="30" ht="22.8" customHeight="true" spans="1:3">
      <c r="A30" s="30" t="s">
        <v>132</v>
      </c>
      <c r="B30" s="101">
        <v>274.73</v>
      </c>
      <c r="C30" s="30"/>
    </row>
    <row r="31" ht="22.8" customHeight="true" spans="1:3">
      <c r="A31" s="30" t="s">
        <v>145</v>
      </c>
      <c r="B31" s="101">
        <v>80</v>
      </c>
      <c r="C31" s="30"/>
    </row>
    <row r="32" ht="22.8" customHeight="true" spans="1:3">
      <c r="A32" s="30" t="s">
        <v>146</v>
      </c>
      <c r="B32" s="101">
        <v>106</v>
      </c>
      <c r="C32" s="30"/>
    </row>
    <row r="33" ht="22.8" customHeight="true" spans="1:3">
      <c r="A33" s="30" t="s">
        <v>147</v>
      </c>
      <c r="B33" s="101">
        <v>137</v>
      </c>
      <c r="C33" s="30"/>
    </row>
    <row r="34" ht="22.8" customHeight="true" spans="1:3">
      <c r="A34" s="28" t="s">
        <v>148</v>
      </c>
      <c r="B34" s="100">
        <v>220.491194</v>
      </c>
      <c r="C34" s="28"/>
    </row>
    <row r="35" ht="22.8" customHeight="true" spans="1:3">
      <c r="A35" s="30" t="s">
        <v>132</v>
      </c>
      <c r="B35" s="101">
        <v>196.991194</v>
      </c>
      <c r="C35" s="30"/>
    </row>
    <row r="36" ht="22.8" customHeight="true" spans="1:3">
      <c r="A36" s="30" t="s">
        <v>149</v>
      </c>
      <c r="B36" s="101">
        <v>23.5</v>
      </c>
      <c r="C36" s="30"/>
    </row>
    <row r="37" ht="22.8" customHeight="true" spans="1:3">
      <c r="A37" s="28" t="s">
        <v>150</v>
      </c>
      <c r="B37" s="100">
        <v>1093.214405</v>
      </c>
      <c r="C37" s="28"/>
    </row>
    <row r="38" ht="22.8" customHeight="true" spans="1:3">
      <c r="A38" s="30" t="s">
        <v>132</v>
      </c>
      <c r="B38" s="101">
        <v>579.6</v>
      </c>
      <c r="C38" s="30"/>
    </row>
    <row r="39" ht="22.8" customHeight="true" spans="1:3">
      <c r="A39" s="30" t="s">
        <v>130</v>
      </c>
      <c r="B39" s="101">
        <v>504.014405</v>
      </c>
      <c r="C39" s="30"/>
    </row>
    <row r="40" ht="22.8" customHeight="true" spans="1:3">
      <c r="A40" s="30" t="s">
        <v>151</v>
      </c>
      <c r="B40" s="101">
        <v>9.6</v>
      </c>
      <c r="C40" s="30"/>
    </row>
    <row r="41" ht="22.8" customHeight="true" spans="1:3">
      <c r="A41" s="28" t="s">
        <v>152</v>
      </c>
      <c r="B41" s="100">
        <v>6965.186074</v>
      </c>
      <c r="C41" s="28"/>
    </row>
    <row r="42" ht="22.8" customHeight="true" spans="1:3">
      <c r="A42" s="30" t="s">
        <v>130</v>
      </c>
      <c r="B42" s="101">
        <v>3241.017361</v>
      </c>
      <c r="C42" s="30"/>
    </row>
    <row r="43" ht="22.8" customHeight="true" spans="1:3">
      <c r="A43" s="30" t="s">
        <v>153</v>
      </c>
      <c r="B43" s="101">
        <v>272.6</v>
      </c>
      <c r="C43" s="30"/>
    </row>
    <row r="44" ht="22.8" customHeight="true" spans="1:3">
      <c r="A44" s="30" t="s">
        <v>154</v>
      </c>
      <c r="B44" s="101">
        <v>726</v>
      </c>
      <c r="C44" s="30"/>
    </row>
    <row r="45" ht="22.8" customHeight="true" spans="1:3">
      <c r="A45" s="30" t="s">
        <v>141</v>
      </c>
      <c r="B45" s="101">
        <v>506.198268</v>
      </c>
      <c r="C45" s="30"/>
    </row>
    <row r="46" ht="22.8" customHeight="true" spans="1:3">
      <c r="A46" s="30" t="s">
        <v>132</v>
      </c>
      <c r="B46" s="101">
        <v>1888.370445</v>
      </c>
      <c r="C46" s="30"/>
    </row>
    <row r="47" ht="22.8" customHeight="true" spans="1:3">
      <c r="A47" s="30" t="s">
        <v>155</v>
      </c>
      <c r="B47" s="101">
        <v>109</v>
      </c>
      <c r="C47" s="30"/>
    </row>
    <row r="48" ht="22.8" customHeight="true" spans="1:3">
      <c r="A48" s="30" t="s">
        <v>156</v>
      </c>
      <c r="B48" s="101">
        <v>77</v>
      </c>
      <c r="C48" s="30"/>
    </row>
    <row r="49" ht="22.8" customHeight="true" spans="1:3">
      <c r="A49" s="30" t="s">
        <v>157</v>
      </c>
      <c r="B49" s="101">
        <v>145</v>
      </c>
      <c r="C49" s="30"/>
    </row>
    <row r="50" ht="22.8" customHeight="true" spans="1:3">
      <c r="A50" s="28" t="s">
        <v>158</v>
      </c>
      <c r="B50" s="100">
        <v>1670.600022</v>
      </c>
      <c r="C50" s="28"/>
    </row>
    <row r="51" ht="22.8" customHeight="true" spans="1:3">
      <c r="A51" s="30" t="s">
        <v>130</v>
      </c>
      <c r="B51" s="101">
        <v>716.4256</v>
      </c>
      <c r="C51" s="30"/>
    </row>
    <row r="52" ht="22.8" customHeight="true" spans="1:3">
      <c r="A52" s="30" t="s">
        <v>132</v>
      </c>
      <c r="B52" s="101">
        <v>124.174422</v>
      </c>
      <c r="C52" s="30"/>
    </row>
    <row r="53" ht="22.8" customHeight="true" spans="1:3">
      <c r="A53" s="30" t="s">
        <v>159</v>
      </c>
      <c r="B53" s="101">
        <v>10</v>
      </c>
      <c r="C53" s="30"/>
    </row>
    <row r="54" ht="22.8" customHeight="true" spans="1:3">
      <c r="A54" s="30" t="s">
        <v>160</v>
      </c>
      <c r="B54" s="101">
        <v>820</v>
      </c>
      <c r="C54" s="30"/>
    </row>
    <row r="55" ht="22.8" customHeight="true" spans="1:3">
      <c r="A55" s="28" t="s">
        <v>161</v>
      </c>
      <c r="B55" s="100">
        <v>410.02634</v>
      </c>
      <c r="C55" s="28"/>
    </row>
    <row r="56" ht="22.8" customHeight="true" spans="1:3">
      <c r="A56" s="30" t="s">
        <v>130</v>
      </c>
      <c r="B56" s="101">
        <v>183.579808</v>
      </c>
      <c r="C56" s="30"/>
    </row>
    <row r="57" ht="22.8" customHeight="true" spans="1:3">
      <c r="A57" s="30" t="s">
        <v>132</v>
      </c>
      <c r="B57" s="101">
        <v>226.446532</v>
      </c>
      <c r="C57" s="30"/>
    </row>
    <row r="58" ht="22.8" customHeight="true" spans="1:3">
      <c r="A58" s="28" t="s">
        <v>162</v>
      </c>
      <c r="B58" s="100">
        <v>6229.983125</v>
      </c>
      <c r="C58" s="28"/>
    </row>
    <row r="59" ht="22.8" customHeight="true" spans="1:3">
      <c r="A59" s="30" t="s">
        <v>130</v>
      </c>
      <c r="B59" s="101">
        <v>3401.623125</v>
      </c>
      <c r="C59" s="30"/>
    </row>
    <row r="60" ht="22.8" customHeight="true" spans="1:3">
      <c r="A60" s="30" t="s">
        <v>132</v>
      </c>
      <c r="B60" s="101">
        <v>2828.36</v>
      </c>
      <c r="C60" s="30"/>
    </row>
    <row r="61" ht="22.8" customHeight="true" spans="1:3">
      <c r="A61" s="28" t="s">
        <v>163</v>
      </c>
      <c r="B61" s="100">
        <v>386.633283</v>
      </c>
      <c r="C61" s="28"/>
    </row>
    <row r="62" ht="22.8" customHeight="true" spans="1:3">
      <c r="A62" s="30" t="s">
        <v>130</v>
      </c>
      <c r="B62" s="101">
        <v>308.633283</v>
      </c>
      <c r="C62" s="30"/>
    </row>
    <row r="63" ht="22.8" customHeight="true" spans="1:3">
      <c r="A63" s="30" t="s">
        <v>132</v>
      </c>
      <c r="B63" s="101">
        <v>78</v>
      </c>
      <c r="C63" s="30"/>
    </row>
    <row r="64" ht="22.8" customHeight="true" spans="1:3">
      <c r="A64" s="28" t="s">
        <v>164</v>
      </c>
      <c r="B64" s="100">
        <v>12410.346344</v>
      </c>
      <c r="C64" s="28"/>
    </row>
    <row r="65" ht="22.8" customHeight="true" spans="1:3">
      <c r="A65" s="30" t="s">
        <v>130</v>
      </c>
      <c r="B65" s="101">
        <v>5153.046344</v>
      </c>
      <c r="C65" s="30"/>
    </row>
    <row r="66" ht="22.8" customHeight="true" spans="1:3">
      <c r="A66" s="30" t="s">
        <v>132</v>
      </c>
      <c r="B66" s="101">
        <v>7257.3</v>
      </c>
      <c r="C66" s="30"/>
    </row>
    <row r="67" ht="22.8" customHeight="true" spans="1:3">
      <c r="A67" s="28" t="s">
        <v>165</v>
      </c>
      <c r="B67" s="100">
        <v>16977.682626</v>
      </c>
      <c r="C67" s="28"/>
    </row>
    <row r="68" ht="22.8" customHeight="true" spans="1:3">
      <c r="A68" s="30" t="s">
        <v>130</v>
      </c>
      <c r="B68" s="101">
        <v>16977.682626</v>
      </c>
      <c r="C68" s="30"/>
    </row>
    <row r="69" ht="22.8" customHeight="true" spans="1:3">
      <c r="A69" s="28" t="s">
        <v>166</v>
      </c>
      <c r="B69" s="100">
        <v>18281.44885</v>
      </c>
      <c r="C69" s="28"/>
    </row>
    <row r="70" ht="22.8" customHeight="true" spans="1:3">
      <c r="A70" s="30" t="s">
        <v>167</v>
      </c>
      <c r="B70" s="101">
        <v>18281.44885</v>
      </c>
      <c r="C70" s="30"/>
    </row>
    <row r="71" ht="22.8" customHeight="true" spans="1:3">
      <c r="A71" s="28" t="s">
        <v>168</v>
      </c>
      <c r="B71" s="100">
        <v>1818.780208</v>
      </c>
      <c r="C71" s="28"/>
    </row>
    <row r="72" ht="22.8" customHeight="true" spans="1:3">
      <c r="A72" s="30" t="s">
        <v>130</v>
      </c>
      <c r="B72" s="101">
        <v>978.646208</v>
      </c>
      <c r="C72" s="30"/>
    </row>
    <row r="73" ht="22.8" customHeight="true" spans="1:3">
      <c r="A73" s="30" t="s">
        <v>132</v>
      </c>
      <c r="B73" s="101">
        <v>640.134</v>
      </c>
      <c r="C73" s="30"/>
    </row>
    <row r="74" ht="22.8" customHeight="true" spans="1:3">
      <c r="A74" s="30" t="s">
        <v>169</v>
      </c>
      <c r="B74" s="101">
        <v>200</v>
      </c>
      <c r="C74" s="30"/>
    </row>
    <row r="75" ht="22.8" customHeight="true" spans="1:3">
      <c r="A75" s="28" t="s">
        <v>170</v>
      </c>
      <c r="B75" s="100">
        <v>13098.060385</v>
      </c>
      <c r="C75" s="28"/>
    </row>
    <row r="76" ht="22.8" customHeight="true" spans="1:3">
      <c r="A76" s="30" t="s">
        <v>140</v>
      </c>
      <c r="B76" s="101">
        <v>805.5</v>
      </c>
      <c r="C76" s="30"/>
    </row>
    <row r="77" ht="22.8" customHeight="true" spans="1:3">
      <c r="A77" s="30" t="s">
        <v>130</v>
      </c>
      <c r="B77" s="101">
        <v>5669.860385</v>
      </c>
      <c r="C77" s="30"/>
    </row>
    <row r="78" ht="22.8" customHeight="true" spans="1:3">
      <c r="A78" s="30" t="s">
        <v>171</v>
      </c>
      <c r="B78" s="101">
        <v>6622.7</v>
      </c>
      <c r="C78" s="30"/>
    </row>
    <row r="79" ht="22.8" customHeight="true" spans="1:3">
      <c r="A79" s="28" t="s">
        <v>172</v>
      </c>
      <c r="B79" s="100">
        <v>1912.02</v>
      </c>
      <c r="C79" s="28"/>
    </row>
    <row r="80" ht="22.8" customHeight="true" spans="1:3">
      <c r="A80" s="30" t="s">
        <v>173</v>
      </c>
      <c r="B80" s="101">
        <v>1821.02</v>
      </c>
      <c r="C80" s="30"/>
    </row>
    <row r="81" ht="22.8" customHeight="true" spans="1:3">
      <c r="A81" s="30" t="s">
        <v>132</v>
      </c>
      <c r="B81" s="101">
        <v>91</v>
      </c>
      <c r="C81" s="30"/>
    </row>
    <row r="82" ht="22.8" customHeight="true" spans="1:3">
      <c r="A82" s="28" t="s">
        <v>174</v>
      </c>
      <c r="B82" s="100">
        <v>95.5</v>
      </c>
      <c r="C82" s="28"/>
    </row>
    <row r="83" ht="22.8" customHeight="true" spans="1:3">
      <c r="A83" s="30" t="s">
        <v>175</v>
      </c>
      <c r="B83" s="101">
        <v>26.5</v>
      </c>
      <c r="C83" s="30"/>
    </row>
    <row r="84" ht="22.8" customHeight="true" spans="1:3">
      <c r="A84" s="30" t="s">
        <v>176</v>
      </c>
      <c r="B84" s="101">
        <v>39</v>
      </c>
      <c r="C84" s="30"/>
    </row>
    <row r="85" ht="22.8" customHeight="true" spans="1:3">
      <c r="A85" s="30" t="s">
        <v>130</v>
      </c>
      <c r="B85" s="101">
        <v>30</v>
      </c>
      <c r="C85" s="30"/>
    </row>
    <row r="86" ht="22.8" customHeight="true" spans="1:3">
      <c r="A86" s="28" t="s">
        <v>177</v>
      </c>
      <c r="B86" s="100">
        <v>1.580059</v>
      </c>
      <c r="C86" s="28"/>
    </row>
    <row r="87" ht="22.8" customHeight="true" spans="1:3">
      <c r="A87" s="30" t="s">
        <v>130</v>
      </c>
      <c r="B87" s="101">
        <v>1.580059</v>
      </c>
      <c r="C87" s="30"/>
    </row>
    <row r="88" ht="22.8" customHeight="true" spans="1:3">
      <c r="A88" s="28" t="s">
        <v>178</v>
      </c>
      <c r="B88" s="100">
        <v>1507</v>
      </c>
      <c r="C88" s="28"/>
    </row>
    <row r="89" ht="22.8" customHeight="true" spans="1:3">
      <c r="A89" s="28" t="s">
        <v>179</v>
      </c>
      <c r="B89" s="100">
        <v>1507</v>
      </c>
      <c r="C89" s="28"/>
    </row>
    <row r="90" ht="22.8" customHeight="true" spans="1:3">
      <c r="A90" s="30" t="s">
        <v>180</v>
      </c>
      <c r="B90" s="101">
        <v>1507</v>
      </c>
      <c r="C90" s="30"/>
    </row>
    <row r="91" ht="22.8" customHeight="true" spans="1:3">
      <c r="A91" s="28" t="s">
        <v>181</v>
      </c>
      <c r="B91" s="100">
        <v>11090.6</v>
      </c>
      <c r="C91" s="28"/>
    </row>
    <row r="92" ht="22.8" customHeight="true" spans="1:3">
      <c r="A92" s="28" t="s">
        <v>182</v>
      </c>
      <c r="B92" s="100">
        <v>76</v>
      </c>
      <c r="C92" s="28"/>
    </row>
    <row r="93" ht="22.8" customHeight="true" spans="1:3">
      <c r="A93" s="30" t="s">
        <v>183</v>
      </c>
      <c r="B93" s="101">
        <v>60</v>
      </c>
      <c r="C93" s="30"/>
    </row>
    <row r="94" ht="22.8" customHeight="true" spans="1:3">
      <c r="A94" s="30" t="s">
        <v>132</v>
      </c>
      <c r="B94" s="101">
        <v>16</v>
      </c>
      <c r="C94" s="30"/>
    </row>
    <row r="95" ht="22.8" customHeight="true" spans="1:3">
      <c r="A95" s="28" t="s">
        <v>184</v>
      </c>
      <c r="B95" s="100">
        <v>10796</v>
      </c>
      <c r="C95" s="28"/>
    </row>
    <row r="96" ht="22.8" customHeight="true" spans="1:3">
      <c r="A96" s="30" t="s">
        <v>185</v>
      </c>
      <c r="B96" s="101">
        <v>10796</v>
      </c>
      <c r="C96" s="30"/>
    </row>
    <row r="97" ht="22.8" customHeight="true" spans="1:3">
      <c r="A97" s="28" t="s">
        <v>186</v>
      </c>
      <c r="B97" s="100">
        <v>218.6</v>
      </c>
      <c r="C97" s="28"/>
    </row>
    <row r="98" ht="22.8" customHeight="true" spans="1:3">
      <c r="A98" s="30" t="s">
        <v>187</v>
      </c>
      <c r="B98" s="101">
        <v>218.6</v>
      </c>
      <c r="C98" s="30"/>
    </row>
    <row r="99" ht="22.8" customHeight="true" spans="1:3">
      <c r="A99" s="28" t="s">
        <v>188</v>
      </c>
      <c r="B99" s="100">
        <v>410484</v>
      </c>
      <c r="C99" s="28"/>
    </row>
    <row r="100" ht="22.8" customHeight="true" spans="1:3">
      <c r="A100" s="28" t="s">
        <v>189</v>
      </c>
      <c r="B100" s="100">
        <v>373644</v>
      </c>
      <c r="C100" s="28"/>
    </row>
    <row r="101" ht="22.8" customHeight="true" spans="1:3">
      <c r="A101" s="30" t="s">
        <v>190</v>
      </c>
      <c r="B101" s="101">
        <v>4292.87588</v>
      </c>
      <c r="C101" s="30"/>
    </row>
    <row r="102" ht="22.8" customHeight="true" spans="1:3">
      <c r="A102" s="30" t="s">
        <v>191</v>
      </c>
      <c r="B102" s="101">
        <v>245163</v>
      </c>
      <c r="C102" s="30"/>
    </row>
    <row r="103" ht="22.8" customHeight="true" spans="1:3">
      <c r="A103" s="30" t="s">
        <v>192</v>
      </c>
      <c r="B103" s="101">
        <v>92329.937541</v>
      </c>
      <c r="C103" s="30"/>
    </row>
    <row r="104" ht="22.8" customHeight="true" spans="1:3">
      <c r="A104" s="30" t="s">
        <v>193</v>
      </c>
      <c r="B104" s="101">
        <v>22005.103842</v>
      </c>
      <c r="C104" s="30"/>
    </row>
    <row r="105" ht="22.8" customHeight="true" spans="1:3">
      <c r="A105" s="30" t="s">
        <v>194</v>
      </c>
      <c r="B105" s="101">
        <v>9852.577461</v>
      </c>
      <c r="C105" s="30"/>
    </row>
    <row r="106" ht="22.8" customHeight="true" spans="1:3">
      <c r="A106" s="28" t="s">
        <v>195</v>
      </c>
      <c r="B106" s="100">
        <v>30021.108697</v>
      </c>
      <c r="C106" s="28"/>
    </row>
    <row r="107" ht="22.8" customHeight="true" spans="1:3">
      <c r="A107" s="30" t="s">
        <v>130</v>
      </c>
      <c r="B107" s="101">
        <v>30021.108697</v>
      </c>
      <c r="C107" s="30"/>
    </row>
    <row r="108" ht="22.8" customHeight="true" spans="1:3">
      <c r="A108" s="28" t="s">
        <v>196</v>
      </c>
      <c r="B108" s="100">
        <v>540.82388</v>
      </c>
      <c r="C108" s="28"/>
    </row>
    <row r="109" ht="22.8" customHeight="true" spans="1:3">
      <c r="A109" s="30" t="s">
        <v>197</v>
      </c>
      <c r="B109" s="101">
        <v>540.82388</v>
      </c>
      <c r="C109" s="30"/>
    </row>
    <row r="110" ht="22.8" customHeight="true" spans="1:3">
      <c r="A110" s="28" t="s">
        <v>198</v>
      </c>
      <c r="B110" s="100">
        <v>6277.90072</v>
      </c>
      <c r="C110" s="28"/>
    </row>
    <row r="111" ht="22.8" customHeight="true" spans="1:3">
      <c r="A111" s="30" t="s">
        <v>199</v>
      </c>
      <c r="B111" s="101">
        <v>6277.90072</v>
      </c>
      <c r="C111" s="30"/>
    </row>
    <row r="112" ht="22.8" customHeight="true" spans="1:3">
      <c r="A112" s="28" t="s">
        <v>200</v>
      </c>
      <c r="B112" s="100">
        <v>221453</v>
      </c>
      <c r="C112" s="28"/>
    </row>
    <row r="113" ht="22.8" customHeight="true" spans="1:3">
      <c r="A113" s="28" t="s">
        <v>201</v>
      </c>
      <c r="B113" s="100">
        <v>607.56073</v>
      </c>
      <c r="C113" s="28"/>
    </row>
    <row r="114" ht="22.8" customHeight="true" spans="1:3">
      <c r="A114" s="30" t="s">
        <v>130</v>
      </c>
      <c r="B114" s="101">
        <v>585.06073</v>
      </c>
      <c r="C114" s="30"/>
    </row>
    <row r="115" ht="22.8" customHeight="true" spans="1:3">
      <c r="A115" s="30" t="s">
        <v>132</v>
      </c>
      <c r="B115" s="101">
        <v>22.5</v>
      </c>
      <c r="C115" s="30"/>
    </row>
    <row r="116" ht="22.8" customHeight="true" spans="1:3">
      <c r="A116" s="28" t="s">
        <v>202</v>
      </c>
      <c r="B116" s="100">
        <v>220845</v>
      </c>
      <c r="C116" s="28"/>
    </row>
    <row r="117" ht="22.8" customHeight="true" spans="1:3">
      <c r="A117" s="30" t="s">
        <v>203</v>
      </c>
      <c r="B117" s="101">
        <v>220845</v>
      </c>
      <c r="C117" s="30"/>
    </row>
    <row r="118" ht="22.8" customHeight="true" spans="1:3">
      <c r="A118" s="28" t="s">
        <v>204</v>
      </c>
      <c r="B118" s="100">
        <v>25268</v>
      </c>
      <c r="C118" s="28"/>
    </row>
    <row r="119" ht="22.8" customHeight="true" spans="1:3">
      <c r="A119" s="28" t="s">
        <v>205</v>
      </c>
      <c r="B119" s="100">
        <v>24326</v>
      </c>
      <c r="C119" s="28"/>
    </row>
    <row r="120" ht="22.8" customHeight="true" spans="1:3">
      <c r="A120" s="30" t="s">
        <v>206</v>
      </c>
      <c r="B120" s="101">
        <v>24326</v>
      </c>
      <c r="C120" s="30"/>
    </row>
    <row r="121" ht="22.8" customHeight="true" spans="1:3">
      <c r="A121" s="28" t="s">
        <v>207</v>
      </c>
      <c r="B121" s="100">
        <v>942.07</v>
      </c>
      <c r="C121" s="28"/>
    </row>
    <row r="122" ht="22.8" customHeight="true" spans="1:3">
      <c r="A122" s="30" t="s">
        <v>208</v>
      </c>
      <c r="B122" s="101">
        <v>942.07</v>
      </c>
      <c r="C122" s="30"/>
    </row>
    <row r="123" ht="22.8" customHeight="true" spans="1:3">
      <c r="A123" s="28" t="s">
        <v>209</v>
      </c>
      <c r="B123" s="100">
        <v>138874</v>
      </c>
      <c r="C123" s="28"/>
    </row>
    <row r="124" ht="22.8" customHeight="true" spans="1:3">
      <c r="A124" s="28" t="s">
        <v>210</v>
      </c>
      <c r="B124" s="100">
        <v>17909.712775</v>
      </c>
      <c r="C124" s="28"/>
    </row>
    <row r="125" ht="22.8" customHeight="true" spans="1:3">
      <c r="A125" s="30" t="s">
        <v>211</v>
      </c>
      <c r="B125" s="101">
        <v>5920.787697</v>
      </c>
      <c r="C125" s="30"/>
    </row>
    <row r="126" ht="22.8" customHeight="true" spans="1:3">
      <c r="A126" s="30" t="s">
        <v>212</v>
      </c>
      <c r="B126" s="101">
        <v>2017.170761</v>
      </c>
      <c r="C126" s="30"/>
    </row>
    <row r="127" ht="22.8" customHeight="true" spans="1:3">
      <c r="A127" s="30" t="s">
        <v>213</v>
      </c>
      <c r="B127" s="101">
        <v>223.080142</v>
      </c>
      <c r="C127" s="30"/>
    </row>
    <row r="128" ht="22.8" customHeight="true" spans="1:3">
      <c r="A128" s="30" t="s">
        <v>214</v>
      </c>
      <c r="B128" s="101">
        <v>1804.940016</v>
      </c>
      <c r="C128" s="30"/>
    </row>
    <row r="129" ht="22.8" customHeight="true" spans="1:3">
      <c r="A129" s="30" t="s">
        <v>215</v>
      </c>
      <c r="B129" s="101">
        <v>7943.734159</v>
      </c>
      <c r="C129" s="30"/>
    </row>
    <row r="130" ht="22.8" customHeight="true" spans="1:3">
      <c r="A130" s="28" t="s">
        <v>216</v>
      </c>
      <c r="B130" s="100">
        <v>336.3</v>
      </c>
      <c r="C130" s="28"/>
    </row>
    <row r="131" ht="22.8" customHeight="true" spans="1:3">
      <c r="A131" s="30" t="s">
        <v>217</v>
      </c>
      <c r="B131" s="101">
        <v>51.3</v>
      </c>
      <c r="C131" s="30"/>
    </row>
    <row r="132" ht="22.8" customHeight="true" spans="1:3">
      <c r="A132" s="30" t="s">
        <v>132</v>
      </c>
      <c r="B132" s="101">
        <v>285</v>
      </c>
      <c r="C132" s="30"/>
    </row>
    <row r="133" ht="22.8" customHeight="true" spans="1:3">
      <c r="A133" s="28" t="s">
        <v>218</v>
      </c>
      <c r="B133" s="100">
        <v>18638.21302</v>
      </c>
      <c r="C133" s="28"/>
    </row>
    <row r="134" ht="22.8" customHeight="true" spans="1:3">
      <c r="A134" s="30" t="s">
        <v>130</v>
      </c>
      <c r="B134" s="101">
        <v>4044.11202</v>
      </c>
      <c r="C134" s="30"/>
    </row>
    <row r="135" ht="22.8" customHeight="true" spans="1:3">
      <c r="A135" s="30" t="s">
        <v>219</v>
      </c>
      <c r="B135" s="101">
        <v>13849</v>
      </c>
      <c r="C135" s="30"/>
    </row>
    <row r="136" ht="22.8" customHeight="true" spans="1:3">
      <c r="A136" s="30" t="s">
        <v>220</v>
      </c>
      <c r="B136" s="101">
        <v>79</v>
      </c>
      <c r="C136" s="30"/>
    </row>
    <row r="137" ht="22.8" customHeight="true" spans="1:3">
      <c r="A137" s="30" t="s">
        <v>132</v>
      </c>
      <c r="B137" s="101">
        <v>617.101</v>
      </c>
      <c r="C137" s="30"/>
    </row>
    <row r="138" ht="22.8" customHeight="true" spans="1:3">
      <c r="A138" s="30" t="s">
        <v>221</v>
      </c>
      <c r="B138" s="101">
        <v>49</v>
      </c>
      <c r="C138" s="30"/>
    </row>
    <row r="139" ht="22.8" customHeight="true" spans="1:3">
      <c r="A139" s="28" t="s">
        <v>222</v>
      </c>
      <c r="B139" s="100">
        <v>2726.075469</v>
      </c>
      <c r="C139" s="28"/>
    </row>
    <row r="140" ht="22.8" customHeight="true" spans="1:3">
      <c r="A140" s="30" t="s">
        <v>130</v>
      </c>
      <c r="B140" s="101">
        <v>253.075469</v>
      </c>
      <c r="C140" s="30"/>
    </row>
    <row r="141" ht="22.8" customHeight="true" spans="1:3">
      <c r="A141" s="30" t="s">
        <v>223</v>
      </c>
      <c r="B141" s="101">
        <v>471</v>
      </c>
      <c r="C141" s="30"/>
    </row>
    <row r="142" ht="22.8" customHeight="true" spans="1:3">
      <c r="A142" s="30" t="s">
        <v>224</v>
      </c>
      <c r="B142" s="101">
        <v>247</v>
      </c>
      <c r="C142" s="30"/>
    </row>
    <row r="143" ht="22.8" customHeight="true" spans="1:3">
      <c r="A143" s="30" t="s">
        <v>132</v>
      </c>
      <c r="B143" s="101">
        <v>59</v>
      </c>
      <c r="C143" s="30"/>
    </row>
    <row r="144" ht="22.8" customHeight="true" spans="1:3">
      <c r="A144" s="30" t="s">
        <v>225</v>
      </c>
      <c r="B144" s="101">
        <v>599</v>
      </c>
      <c r="C144" s="30"/>
    </row>
    <row r="145" ht="22.8" customHeight="true" spans="1:3">
      <c r="A145" s="30" t="s">
        <v>226</v>
      </c>
      <c r="B145" s="101">
        <v>1077</v>
      </c>
      <c r="C145" s="30"/>
    </row>
    <row r="146" ht="22.8" customHeight="true" spans="1:3">
      <c r="A146" s="30" t="s">
        <v>227</v>
      </c>
      <c r="B146" s="101">
        <v>20</v>
      </c>
      <c r="C146" s="30"/>
    </row>
    <row r="147" ht="22.8" customHeight="true" spans="1:3">
      <c r="A147" s="28" t="s">
        <v>228</v>
      </c>
      <c r="B147" s="100">
        <v>88461</v>
      </c>
      <c r="C147" s="28"/>
    </row>
    <row r="148" ht="22.8" customHeight="true" spans="1:3">
      <c r="A148" s="30" t="s">
        <v>229</v>
      </c>
      <c r="B148" s="101">
        <v>88461</v>
      </c>
      <c r="C148" s="30"/>
    </row>
    <row r="149" ht="22.8" customHeight="true" spans="1:3">
      <c r="A149" s="28" t="s">
        <v>230</v>
      </c>
      <c r="B149" s="100">
        <v>65.305887</v>
      </c>
      <c r="C149" s="28"/>
    </row>
    <row r="150" ht="22.8" customHeight="true" spans="1:3">
      <c r="A150" s="30" t="s">
        <v>231</v>
      </c>
      <c r="B150" s="101">
        <v>6.856552</v>
      </c>
      <c r="C150" s="30"/>
    </row>
    <row r="151" ht="22.8" customHeight="true" spans="1:3">
      <c r="A151" s="30" t="s">
        <v>232</v>
      </c>
      <c r="B151" s="101">
        <v>58.449335</v>
      </c>
      <c r="C151" s="30"/>
    </row>
    <row r="152" ht="22.8" customHeight="true" spans="1:3">
      <c r="A152" s="28" t="s">
        <v>233</v>
      </c>
      <c r="B152" s="100">
        <v>80.712</v>
      </c>
      <c r="C152" s="28"/>
    </row>
    <row r="153" ht="22.8" customHeight="true" spans="1:3">
      <c r="A153" s="30" t="s">
        <v>234</v>
      </c>
      <c r="B153" s="101">
        <v>12.324</v>
      </c>
      <c r="C153" s="30"/>
    </row>
    <row r="154" ht="22.8" customHeight="true" spans="1:3">
      <c r="A154" s="30" t="s">
        <v>235</v>
      </c>
      <c r="B154" s="101">
        <v>68.388</v>
      </c>
      <c r="C154" s="30"/>
    </row>
    <row r="155" ht="22.8" customHeight="true" spans="1:3">
      <c r="A155" s="28" t="s">
        <v>236</v>
      </c>
      <c r="B155" s="100">
        <v>5066.439</v>
      </c>
      <c r="C155" s="28"/>
    </row>
    <row r="156" ht="22.8" customHeight="true" spans="1:3">
      <c r="A156" s="30" t="s">
        <v>237</v>
      </c>
      <c r="B156" s="101">
        <v>2506.439</v>
      </c>
      <c r="C156" s="30"/>
    </row>
    <row r="157" ht="22.8" customHeight="true" spans="1:3">
      <c r="A157" s="30" t="s">
        <v>238</v>
      </c>
      <c r="B157" s="101">
        <v>2560</v>
      </c>
      <c r="C157" s="30"/>
    </row>
    <row r="158" ht="22.8" customHeight="true" spans="1:3">
      <c r="A158" s="28" t="s">
        <v>239</v>
      </c>
      <c r="B158" s="100">
        <v>1266.092</v>
      </c>
      <c r="C158" s="28"/>
    </row>
    <row r="159" ht="22.8" customHeight="true" spans="1:3">
      <c r="A159" s="30" t="s">
        <v>240</v>
      </c>
      <c r="B159" s="101">
        <v>621</v>
      </c>
      <c r="C159" s="30"/>
    </row>
    <row r="160" ht="22.8" customHeight="true" spans="1:3">
      <c r="A160" s="30" t="s">
        <v>132</v>
      </c>
      <c r="B160" s="101">
        <v>275.45</v>
      </c>
      <c r="C160" s="30"/>
    </row>
    <row r="161" ht="22.8" customHeight="true" spans="1:3">
      <c r="A161" s="30" t="s">
        <v>241</v>
      </c>
      <c r="B161" s="101">
        <v>294</v>
      </c>
      <c r="C161" s="30"/>
    </row>
    <row r="162" ht="22.8" customHeight="true" spans="1:3">
      <c r="A162" s="30" t="s">
        <v>242</v>
      </c>
      <c r="B162" s="101">
        <v>40</v>
      </c>
      <c r="C162" s="30"/>
    </row>
    <row r="163" ht="22.8" customHeight="true" spans="1:3">
      <c r="A163" s="30" t="s">
        <v>130</v>
      </c>
      <c r="B163" s="101">
        <v>35.642</v>
      </c>
      <c r="C163" s="30"/>
    </row>
    <row r="164" ht="22.8" customHeight="true" spans="1:3">
      <c r="A164" s="28" t="s">
        <v>243</v>
      </c>
      <c r="B164" s="100">
        <v>53</v>
      </c>
      <c r="C164" s="28"/>
    </row>
    <row r="165" ht="22.8" customHeight="true" spans="1:3">
      <c r="A165" s="30" t="s">
        <v>244</v>
      </c>
      <c r="B165" s="101">
        <v>9</v>
      </c>
      <c r="C165" s="30"/>
    </row>
    <row r="166" ht="22.8" customHeight="true" spans="1:3">
      <c r="A166" s="30" t="s">
        <v>245</v>
      </c>
      <c r="B166" s="101">
        <v>44</v>
      </c>
      <c r="C166" s="30"/>
    </row>
    <row r="167" ht="22.8" customHeight="true" spans="1:3">
      <c r="A167" s="28" t="s">
        <v>246</v>
      </c>
      <c r="B167" s="100">
        <v>4160</v>
      </c>
      <c r="C167" s="28"/>
    </row>
    <row r="168" ht="22.8" customHeight="true" spans="1:3">
      <c r="A168" s="30" t="s">
        <v>247</v>
      </c>
      <c r="B168" s="101">
        <v>3038</v>
      </c>
      <c r="C168" s="30"/>
    </row>
    <row r="169" ht="22.8" customHeight="true" spans="1:3">
      <c r="A169" s="30" t="s">
        <v>248</v>
      </c>
      <c r="B169" s="101">
        <v>906</v>
      </c>
      <c r="C169" s="30"/>
    </row>
    <row r="170" ht="22.8" customHeight="true" spans="1:3">
      <c r="A170" s="30" t="s">
        <v>249</v>
      </c>
      <c r="B170" s="101">
        <v>216</v>
      </c>
      <c r="C170" s="30"/>
    </row>
    <row r="171" ht="22.8" customHeight="true" spans="1:3">
      <c r="A171" s="28" t="s">
        <v>250</v>
      </c>
      <c r="B171" s="100">
        <v>90</v>
      </c>
      <c r="C171" s="28"/>
    </row>
    <row r="172" ht="22.8" customHeight="true" spans="1:3">
      <c r="A172" s="30" t="s">
        <v>251</v>
      </c>
      <c r="B172" s="101">
        <v>90</v>
      </c>
      <c r="C172" s="30"/>
    </row>
    <row r="173" ht="22.8" customHeight="true" spans="1:3">
      <c r="A173" s="28" t="s">
        <v>252</v>
      </c>
      <c r="B173" s="100">
        <v>21</v>
      </c>
      <c r="C173" s="28"/>
    </row>
    <row r="174" ht="22.8" customHeight="true" spans="1:3">
      <c r="A174" s="30" t="s">
        <v>253</v>
      </c>
      <c r="B174" s="101">
        <v>21</v>
      </c>
      <c r="C174" s="30"/>
    </row>
    <row r="175" ht="22.8" customHeight="true" spans="1:3">
      <c r="A175" s="28" t="s">
        <v>254</v>
      </c>
      <c r="B175" s="100">
        <v>74165</v>
      </c>
      <c r="C175" s="28"/>
    </row>
    <row r="176" ht="22.8" customHeight="true" spans="1:3">
      <c r="A176" s="28" t="s">
        <v>255</v>
      </c>
      <c r="B176" s="100">
        <v>6749.571536</v>
      </c>
      <c r="C176" s="28"/>
    </row>
    <row r="177" ht="22.8" customHeight="true" spans="1:3">
      <c r="A177" s="30" t="s">
        <v>256</v>
      </c>
      <c r="B177" s="101">
        <v>1745.866665</v>
      </c>
      <c r="C177" s="30"/>
    </row>
    <row r="178" ht="22.8" customHeight="true" spans="1:3">
      <c r="A178" s="30" t="s">
        <v>257</v>
      </c>
      <c r="B178" s="101">
        <v>2080.164463</v>
      </c>
      <c r="C178" s="30"/>
    </row>
    <row r="179" ht="22.8" customHeight="true" spans="1:3">
      <c r="A179" s="30" t="s">
        <v>258</v>
      </c>
      <c r="B179" s="101">
        <v>543.57083</v>
      </c>
      <c r="C179" s="30"/>
    </row>
    <row r="180" ht="22.8" customHeight="true" spans="1:3">
      <c r="A180" s="30" t="s">
        <v>259</v>
      </c>
      <c r="B180" s="101">
        <v>2379.969578</v>
      </c>
      <c r="C180" s="30"/>
    </row>
    <row r="181" ht="22.8" customHeight="true" spans="1:3">
      <c r="A181" s="28" t="s">
        <v>260</v>
      </c>
      <c r="B181" s="100">
        <v>38999.844426</v>
      </c>
      <c r="C181" s="28"/>
    </row>
    <row r="182" ht="22.8" customHeight="true" spans="1:3">
      <c r="A182" s="30" t="s">
        <v>261</v>
      </c>
      <c r="B182" s="101">
        <v>32827.149268</v>
      </c>
      <c r="C182" s="30"/>
    </row>
    <row r="183" ht="22.8" customHeight="true" spans="1:3">
      <c r="A183" s="30" t="s">
        <v>262</v>
      </c>
      <c r="B183" s="101">
        <v>2129.267172</v>
      </c>
      <c r="C183" s="30"/>
    </row>
    <row r="184" ht="22.8" customHeight="true" spans="1:3">
      <c r="A184" s="30" t="s">
        <v>263</v>
      </c>
      <c r="B184" s="101">
        <v>512.427986</v>
      </c>
      <c r="C184" s="30"/>
    </row>
    <row r="185" ht="22.8" customHeight="true" spans="1:3">
      <c r="A185" s="30" t="s">
        <v>264</v>
      </c>
      <c r="B185" s="101">
        <v>10</v>
      </c>
      <c r="C185" s="30"/>
    </row>
    <row r="186" ht="22.8" customHeight="true" spans="1:3">
      <c r="A186" s="30" t="s">
        <v>265</v>
      </c>
      <c r="B186" s="101">
        <v>20</v>
      </c>
      <c r="C186" s="30"/>
    </row>
    <row r="187" ht="22.8" customHeight="true" spans="1:3">
      <c r="A187" s="30" t="s">
        <v>266</v>
      </c>
      <c r="B187" s="101">
        <v>3331</v>
      </c>
      <c r="C187" s="30"/>
    </row>
    <row r="188" ht="22.8" customHeight="true" spans="1:3">
      <c r="A188" s="30" t="s">
        <v>267</v>
      </c>
      <c r="B188" s="101">
        <v>170</v>
      </c>
      <c r="C188" s="30"/>
    </row>
    <row r="189" ht="22.8" customHeight="true" spans="1:3">
      <c r="A189" s="28" t="s">
        <v>268</v>
      </c>
      <c r="B189" s="100">
        <v>1606.753318</v>
      </c>
      <c r="C189" s="28"/>
    </row>
    <row r="190" ht="22.8" customHeight="true" spans="1:3">
      <c r="A190" s="30" t="s">
        <v>130</v>
      </c>
      <c r="B190" s="101">
        <v>1317.753318</v>
      </c>
      <c r="C190" s="30"/>
    </row>
    <row r="191" ht="22.8" customHeight="true" spans="1:3">
      <c r="A191" s="30" t="s">
        <v>269</v>
      </c>
      <c r="B191" s="101">
        <v>274</v>
      </c>
      <c r="C191" s="30"/>
    </row>
    <row r="192" ht="22.8" customHeight="true" spans="1:3">
      <c r="A192" s="30" t="s">
        <v>132</v>
      </c>
      <c r="B192" s="101">
        <v>15</v>
      </c>
      <c r="C192" s="30"/>
    </row>
    <row r="193" ht="22.8" customHeight="true" spans="1:3">
      <c r="A193" s="28" t="s">
        <v>270</v>
      </c>
      <c r="B193" s="100">
        <v>20</v>
      </c>
      <c r="C193" s="28"/>
    </row>
    <row r="194" ht="22.8" customHeight="true" spans="1:3">
      <c r="A194" s="30" t="s">
        <v>271</v>
      </c>
      <c r="B194" s="101">
        <v>20</v>
      </c>
      <c r="C194" s="30"/>
    </row>
    <row r="195" ht="22.8" customHeight="true" spans="1:3">
      <c r="A195" s="28" t="s">
        <v>272</v>
      </c>
      <c r="B195" s="100">
        <v>16756</v>
      </c>
      <c r="C195" s="28"/>
    </row>
    <row r="196" ht="22.8" customHeight="true" spans="1:3">
      <c r="A196" s="30" t="s">
        <v>273</v>
      </c>
      <c r="B196" s="101">
        <v>16756</v>
      </c>
      <c r="C196" s="30"/>
    </row>
    <row r="197" ht="22.8" customHeight="true" spans="1:3">
      <c r="A197" s="28" t="s">
        <v>274</v>
      </c>
      <c r="B197" s="100">
        <v>6106.2</v>
      </c>
      <c r="C197" s="28"/>
    </row>
    <row r="198" ht="22.8" customHeight="true" spans="1:3">
      <c r="A198" s="30" t="s">
        <v>275</v>
      </c>
      <c r="B198" s="101">
        <v>6106.2</v>
      </c>
      <c r="C198" s="30"/>
    </row>
    <row r="199" ht="22.8" customHeight="true" spans="1:3">
      <c r="A199" s="28" t="s">
        <v>276</v>
      </c>
      <c r="B199" s="100">
        <v>3796.572</v>
      </c>
      <c r="C199" s="28"/>
    </row>
    <row r="200" ht="22.8" customHeight="true" spans="1:3">
      <c r="A200" s="30" t="s">
        <v>277</v>
      </c>
      <c r="B200" s="101">
        <v>3506.572</v>
      </c>
      <c r="C200" s="30"/>
    </row>
    <row r="201" ht="22.8" customHeight="true" spans="1:3">
      <c r="A201" s="30" t="s">
        <v>278</v>
      </c>
      <c r="B201" s="101">
        <v>290</v>
      </c>
      <c r="C201" s="30"/>
    </row>
    <row r="202" ht="22.8" customHeight="true" spans="1:3">
      <c r="A202" s="28" t="s">
        <v>279</v>
      </c>
      <c r="B202" s="100">
        <v>130</v>
      </c>
      <c r="C202" s="28"/>
    </row>
    <row r="203" ht="22.8" customHeight="true" spans="1:3">
      <c r="A203" s="30" t="s">
        <v>280</v>
      </c>
      <c r="B203" s="101">
        <v>130</v>
      </c>
      <c r="C203" s="30"/>
    </row>
    <row r="204" ht="22.8" customHeight="true" spans="1:3">
      <c r="A204" s="28" t="s">
        <v>281</v>
      </c>
      <c r="B204" s="100">
        <v>14555</v>
      </c>
      <c r="C204" s="28"/>
    </row>
    <row r="205" ht="22.8" customHeight="true" spans="1:3">
      <c r="A205" s="28" t="s">
        <v>282</v>
      </c>
      <c r="B205" s="100">
        <v>12792</v>
      </c>
      <c r="C205" s="28"/>
    </row>
    <row r="206" ht="22.8" customHeight="true" spans="1:3">
      <c r="A206" s="30" t="s">
        <v>283</v>
      </c>
      <c r="B206" s="101">
        <v>12792</v>
      </c>
      <c r="C206" s="30"/>
    </row>
    <row r="207" ht="22.8" customHeight="true" spans="1:3">
      <c r="A207" s="28" t="s">
        <v>284</v>
      </c>
      <c r="B207" s="100">
        <v>1683</v>
      </c>
      <c r="C207" s="28"/>
    </row>
    <row r="208" ht="22.8" customHeight="true" spans="1:3">
      <c r="A208" s="30" t="s">
        <v>285</v>
      </c>
      <c r="B208" s="101">
        <v>1683</v>
      </c>
      <c r="C208" s="30"/>
    </row>
    <row r="209" ht="22.8" customHeight="true" spans="1:3">
      <c r="A209" s="28" t="s">
        <v>286</v>
      </c>
      <c r="B209" s="100">
        <v>80</v>
      </c>
      <c r="C209" s="28"/>
    </row>
    <row r="210" ht="22.8" customHeight="true" spans="1:3">
      <c r="A210" s="30" t="s">
        <v>287</v>
      </c>
      <c r="B210" s="101">
        <v>80</v>
      </c>
      <c r="C210" s="30"/>
    </row>
    <row r="211" ht="22.8" customHeight="true" spans="1:3">
      <c r="A211" s="28" t="s">
        <v>288</v>
      </c>
      <c r="B211" s="100">
        <v>301900</v>
      </c>
      <c r="C211" s="28"/>
    </row>
    <row r="212" ht="22.8" customHeight="true" spans="1:3">
      <c r="A212" s="28" t="s">
        <v>289</v>
      </c>
      <c r="B212" s="100">
        <v>18410.304738</v>
      </c>
      <c r="C212" s="28"/>
    </row>
    <row r="213" ht="22.8" customHeight="true" spans="1:3">
      <c r="A213" s="30" t="s">
        <v>130</v>
      </c>
      <c r="B213" s="101">
        <v>17023.854738</v>
      </c>
      <c r="C213" s="30"/>
    </row>
    <row r="214" ht="22.8" customHeight="true" spans="1:3">
      <c r="A214" s="30" t="s">
        <v>290</v>
      </c>
      <c r="B214" s="101">
        <v>1245.45</v>
      </c>
      <c r="C214" s="30"/>
    </row>
    <row r="215" ht="22.8" customHeight="true" spans="1:3">
      <c r="A215" s="30" t="s">
        <v>132</v>
      </c>
      <c r="B215" s="101">
        <v>141</v>
      </c>
      <c r="C215" s="30"/>
    </row>
    <row r="216" ht="22.8" customHeight="true" spans="1:3">
      <c r="A216" s="28" t="s">
        <v>291</v>
      </c>
      <c r="B216" s="100">
        <v>620</v>
      </c>
      <c r="C216" s="28"/>
    </row>
    <row r="217" ht="22.8" customHeight="true" spans="1:3">
      <c r="A217" s="30" t="s">
        <v>292</v>
      </c>
      <c r="B217" s="101">
        <v>620</v>
      </c>
      <c r="C217" s="30"/>
    </row>
    <row r="218" ht="22.8" customHeight="true" spans="1:3">
      <c r="A218" s="28" t="s">
        <v>293</v>
      </c>
      <c r="B218" s="100">
        <v>6422</v>
      </c>
      <c r="C218" s="28"/>
    </row>
    <row r="219" ht="22.8" customHeight="true" spans="1:3">
      <c r="A219" s="30" t="s">
        <v>294</v>
      </c>
      <c r="B219" s="101">
        <v>6422</v>
      </c>
      <c r="C219" s="30"/>
    </row>
    <row r="220" ht="22.8" customHeight="true" spans="1:3">
      <c r="A220" s="28" t="s">
        <v>295</v>
      </c>
      <c r="B220" s="100">
        <v>276448</v>
      </c>
      <c r="C220" s="28"/>
    </row>
    <row r="221" ht="22.8" customHeight="true" spans="1:3">
      <c r="A221" s="30" t="s">
        <v>296</v>
      </c>
      <c r="B221" s="101">
        <v>276448</v>
      </c>
      <c r="C221" s="30"/>
    </row>
    <row r="222" ht="22.8" customHeight="true" spans="1:3">
      <c r="A222" s="28" t="s">
        <v>297</v>
      </c>
      <c r="B222" s="100">
        <v>108419</v>
      </c>
      <c r="C222" s="28"/>
    </row>
    <row r="223" ht="22.8" customHeight="true" spans="1:3">
      <c r="A223" s="28" t="s">
        <v>298</v>
      </c>
      <c r="B223" s="100">
        <v>79179</v>
      </c>
      <c r="C223" s="28"/>
    </row>
    <row r="224" ht="22.8" customHeight="true" spans="1:3">
      <c r="A224" s="30" t="s">
        <v>299</v>
      </c>
      <c r="B224" s="101">
        <v>79179</v>
      </c>
      <c r="C224" s="30"/>
    </row>
    <row r="225" ht="22.8" customHeight="true" spans="1:3">
      <c r="A225" s="28" t="s">
        <v>300</v>
      </c>
      <c r="B225" s="100">
        <v>13285.842044</v>
      </c>
      <c r="C225" s="28"/>
    </row>
    <row r="226" ht="22.8" customHeight="true" spans="1:3">
      <c r="A226" s="30" t="s">
        <v>301</v>
      </c>
      <c r="B226" s="101">
        <v>8391.4</v>
      </c>
      <c r="C226" s="30"/>
    </row>
    <row r="227" ht="22.8" customHeight="true" spans="1:3">
      <c r="A227" s="30" t="s">
        <v>140</v>
      </c>
      <c r="B227" s="101">
        <v>1970.018392</v>
      </c>
      <c r="C227" s="30"/>
    </row>
    <row r="228" ht="22.8" customHeight="true" spans="1:3">
      <c r="A228" s="30" t="s">
        <v>130</v>
      </c>
      <c r="B228" s="101">
        <v>2879.423652</v>
      </c>
      <c r="C228" s="30"/>
    </row>
    <row r="229" ht="22.8" customHeight="true" spans="1:3">
      <c r="A229" s="30" t="s">
        <v>302</v>
      </c>
      <c r="B229" s="101">
        <v>45</v>
      </c>
      <c r="C229" s="30"/>
    </row>
    <row r="230" ht="22.8" customHeight="true" spans="1:3">
      <c r="A230" s="28" t="s">
        <v>303</v>
      </c>
      <c r="B230" s="100">
        <v>11019</v>
      </c>
      <c r="C230" s="28"/>
    </row>
    <row r="231" ht="22.8" customHeight="true" spans="1:3">
      <c r="A231" s="30" t="s">
        <v>304</v>
      </c>
      <c r="B231" s="101">
        <v>1340</v>
      </c>
      <c r="C231" s="30"/>
    </row>
    <row r="232" ht="22.8" customHeight="true" spans="1:3">
      <c r="A232" s="30" t="s">
        <v>305</v>
      </c>
      <c r="B232" s="101">
        <v>71</v>
      </c>
      <c r="C232" s="30"/>
    </row>
    <row r="233" ht="22.8" customHeight="true" spans="1:3">
      <c r="A233" s="30" t="s">
        <v>306</v>
      </c>
      <c r="B233" s="101">
        <v>2238</v>
      </c>
      <c r="C233" s="30"/>
    </row>
    <row r="234" ht="22.8" customHeight="true" spans="1:3">
      <c r="A234" s="30" t="s">
        <v>307</v>
      </c>
      <c r="B234" s="101">
        <v>350</v>
      </c>
      <c r="C234" s="30"/>
    </row>
    <row r="235" ht="22.8" customHeight="true" spans="1:3">
      <c r="A235" s="30" t="s">
        <v>308</v>
      </c>
      <c r="B235" s="101">
        <v>20</v>
      </c>
      <c r="C235" s="30"/>
    </row>
    <row r="236" ht="22.8" customHeight="true" spans="1:3">
      <c r="A236" s="30" t="s">
        <v>309</v>
      </c>
      <c r="B236" s="101">
        <v>7000</v>
      </c>
      <c r="C236" s="30"/>
    </row>
    <row r="237" ht="22.8" customHeight="true" spans="1:3">
      <c r="A237" s="28" t="s">
        <v>310</v>
      </c>
      <c r="B237" s="100">
        <v>4935</v>
      </c>
      <c r="C237" s="28"/>
    </row>
    <row r="238" ht="22.8" customHeight="true" spans="1:3">
      <c r="A238" s="30" t="s">
        <v>311</v>
      </c>
      <c r="B238" s="101">
        <v>4935</v>
      </c>
      <c r="C238" s="30"/>
    </row>
    <row r="239" ht="22.8" customHeight="true" spans="1:3">
      <c r="A239" s="28" t="s">
        <v>312</v>
      </c>
      <c r="B239" s="100">
        <v>20334.049254</v>
      </c>
      <c r="C239" s="28"/>
    </row>
    <row r="240" ht="22.8" customHeight="true" spans="1:3">
      <c r="A240" s="28" t="s">
        <v>313</v>
      </c>
      <c r="B240" s="100">
        <v>20334.049254</v>
      </c>
      <c r="C240" s="28"/>
    </row>
    <row r="241" ht="22.8" customHeight="true" spans="1:3">
      <c r="A241" s="30" t="s">
        <v>130</v>
      </c>
      <c r="B241" s="101">
        <v>5663.819254</v>
      </c>
      <c r="C241" s="30"/>
    </row>
    <row r="242" ht="22.8" customHeight="true" spans="1:3">
      <c r="A242" s="30" t="s">
        <v>132</v>
      </c>
      <c r="B242" s="101">
        <v>12854.59</v>
      </c>
      <c r="C242" s="30"/>
    </row>
    <row r="243" ht="22.8" customHeight="true" spans="1:3">
      <c r="A243" s="30" t="s">
        <v>314</v>
      </c>
      <c r="B243" s="101">
        <v>1815.64</v>
      </c>
      <c r="C243" s="30"/>
    </row>
    <row r="244" ht="22.8" customHeight="true" spans="1:3">
      <c r="A244" s="28" t="s">
        <v>315</v>
      </c>
      <c r="B244" s="100">
        <v>4456</v>
      </c>
      <c r="C244" s="28"/>
    </row>
    <row r="245" ht="22.8" customHeight="true" spans="1:3">
      <c r="A245" s="28" t="s">
        <v>316</v>
      </c>
      <c r="B245" s="100">
        <v>4456</v>
      </c>
      <c r="C245" s="28"/>
    </row>
    <row r="246" ht="22.8" customHeight="true" spans="1:3">
      <c r="A246" s="30" t="s">
        <v>317</v>
      </c>
      <c r="B246" s="101">
        <v>4456</v>
      </c>
      <c r="C246" s="30"/>
    </row>
    <row r="247" ht="22.8" customHeight="true" spans="1:3">
      <c r="A247" s="28" t="s">
        <v>318</v>
      </c>
      <c r="B247" s="100">
        <v>4300</v>
      </c>
      <c r="C247" s="28"/>
    </row>
    <row r="248" ht="22.8" customHeight="true" spans="1:3">
      <c r="A248" s="28" t="s">
        <v>319</v>
      </c>
      <c r="B248" s="100">
        <v>4300</v>
      </c>
      <c r="C248" s="28"/>
    </row>
    <row r="249" ht="22.8" customHeight="true" spans="1:3">
      <c r="A249" s="30" t="s">
        <v>320</v>
      </c>
      <c r="B249" s="101">
        <v>4300</v>
      </c>
      <c r="C249" s="30"/>
    </row>
    <row r="250" ht="22.8" customHeight="true" spans="1:3">
      <c r="A250" s="28" t="s">
        <v>321</v>
      </c>
      <c r="B250" s="100">
        <v>10686</v>
      </c>
      <c r="C250" s="28"/>
    </row>
    <row r="251" ht="22.8" customHeight="true" spans="1:3">
      <c r="A251" s="28" t="s">
        <v>322</v>
      </c>
      <c r="B251" s="100">
        <v>10608</v>
      </c>
      <c r="C251" s="28"/>
    </row>
    <row r="252" ht="22.8" customHeight="true" spans="1:3">
      <c r="A252" s="30" t="s">
        <v>132</v>
      </c>
      <c r="B252" s="101">
        <v>226.7</v>
      </c>
      <c r="C252" s="30"/>
    </row>
    <row r="253" ht="22.8" customHeight="true" spans="1:3">
      <c r="A253" s="30" t="s">
        <v>323</v>
      </c>
      <c r="B253" s="101">
        <v>10381</v>
      </c>
      <c r="C253" s="30"/>
    </row>
    <row r="254" ht="22.8" customHeight="true" spans="1:3">
      <c r="A254" s="28" t="s">
        <v>324</v>
      </c>
      <c r="B254" s="100">
        <v>79</v>
      </c>
      <c r="C254" s="28"/>
    </row>
    <row r="255" ht="22.8" customHeight="true" spans="1:3">
      <c r="A255" s="30" t="s">
        <v>325</v>
      </c>
      <c r="B255" s="101">
        <v>79</v>
      </c>
      <c r="C255" s="30"/>
    </row>
    <row r="256" ht="22.8" customHeight="true" spans="1:3">
      <c r="A256" s="28" t="s">
        <v>326</v>
      </c>
      <c r="B256" s="100">
        <v>23995</v>
      </c>
      <c r="C256" s="28"/>
    </row>
    <row r="257" ht="22.8" customHeight="true" spans="1:3">
      <c r="A257" s="28" t="s">
        <v>327</v>
      </c>
      <c r="B257" s="100">
        <v>8965.680126</v>
      </c>
      <c r="C257" s="28"/>
    </row>
    <row r="258" ht="22.8" customHeight="true" spans="1:3">
      <c r="A258" s="30" t="s">
        <v>328</v>
      </c>
      <c r="B258" s="101">
        <v>8965.680126</v>
      </c>
      <c r="C258" s="30"/>
    </row>
    <row r="259" ht="22.8" customHeight="true" spans="1:3">
      <c r="A259" s="28" t="s">
        <v>329</v>
      </c>
      <c r="B259" s="100">
        <v>112.07</v>
      </c>
      <c r="C259" s="28"/>
    </row>
    <row r="260" ht="22.8" customHeight="true" spans="1:3">
      <c r="A260" s="30" t="s">
        <v>330</v>
      </c>
      <c r="B260" s="101">
        <v>112.07</v>
      </c>
      <c r="C260" s="30"/>
    </row>
    <row r="261" ht="22.8" customHeight="true" spans="1:3">
      <c r="A261" s="28" t="s">
        <v>331</v>
      </c>
      <c r="B261" s="100">
        <v>14917</v>
      </c>
      <c r="C261" s="28"/>
    </row>
    <row r="262" ht="22.8" customHeight="true" spans="1:3">
      <c r="A262" s="30" t="s">
        <v>332</v>
      </c>
      <c r="B262" s="101">
        <v>14892</v>
      </c>
      <c r="C262" s="30"/>
    </row>
    <row r="263" ht="22.8" customHeight="true" spans="1:3">
      <c r="A263" s="30" t="s">
        <v>333</v>
      </c>
      <c r="B263" s="101">
        <v>25</v>
      </c>
      <c r="C263" s="30"/>
    </row>
    <row r="264" ht="22.8" customHeight="true" spans="1:3">
      <c r="A264" s="28" t="s">
        <v>334</v>
      </c>
      <c r="B264" s="100">
        <v>0</v>
      </c>
      <c r="C264" s="28"/>
    </row>
    <row r="265" ht="22.8" customHeight="true" spans="1:3">
      <c r="A265" s="28" t="s">
        <v>335</v>
      </c>
      <c r="B265" s="100">
        <v>0</v>
      </c>
      <c r="C265" s="28"/>
    </row>
    <row r="266" ht="22.8" customHeight="true" spans="1:3">
      <c r="A266" s="30" t="s">
        <v>336</v>
      </c>
      <c r="B266" s="101">
        <v>0</v>
      </c>
      <c r="C266" s="30"/>
    </row>
    <row r="267" ht="22.8" customHeight="true" spans="1:3">
      <c r="A267" s="28" t="s">
        <v>337</v>
      </c>
      <c r="B267" s="100">
        <v>31243</v>
      </c>
      <c r="C267" s="28"/>
    </row>
    <row r="268" ht="22.8" customHeight="true" spans="1:3">
      <c r="A268" s="28" t="s">
        <v>338</v>
      </c>
      <c r="B268" s="100">
        <v>3089.051268</v>
      </c>
      <c r="C268" s="28"/>
    </row>
    <row r="269" ht="22.8" customHeight="true" spans="1:3">
      <c r="A269" s="30" t="s">
        <v>130</v>
      </c>
      <c r="B269" s="101">
        <v>1374.051268</v>
      </c>
      <c r="C269" s="30"/>
    </row>
    <row r="270" ht="22.8" customHeight="true" spans="1:3">
      <c r="A270" s="30" t="s">
        <v>132</v>
      </c>
      <c r="B270" s="101">
        <v>375</v>
      </c>
      <c r="C270" s="30"/>
    </row>
    <row r="271" ht="22.8" customHeight="true" spans="1:3">
      <c r="A271" s="30" t="s">
        <v>339</v>
      </c>
      <c r="B271" s="101">
        <v>260</v>
      </c>
      <c r="C271" s="30"/>
    </row>
    <row r="272" ht="22.8" customHeight="true" spans="1:3">
      <c r="A272" s="30" t="s">
        <v>340</v>
      </c>
      <c r="B272" s="101">
        <v>295</v>
      </c>
      <c r="C272" s="30"/>
    </row>
    <row r="273" ht="22.8" customHeight="true" spans="1:3">
      <c r="A273" s="30" t="s">
        <v>341</v>
      </c>
      <c r="B273" s="101">
        <v>785</v>
      </c>
      <c r="C273" s="30"/>
    </row>
    <row r="274" ht="22.8" customHeight="true" spans="1:3">
      <c r="A274" s="28" t="s">
        <v>342</v>
      </c>
      <c r="B274" s="100">
        <v>17764</v>
      </c>
      <c r="C274" s="28"/>
    </row>
    <row r="275" ht="22.8" customHeight="true" spans="1:3">
      <c r="A275" s="30" t="s">
        <v>343</v>
      </c>
      <c r="B275" s="101">
        <v>17764</v>
      </c>
      <c r="C275" s="30"/>
    </row>
    <row r="276" ht="22.8" customHeight="true" spans="1:3">
      <c r="A276" s="28" t="s">
        <v>344</v>
      </c>
      <c r="B276" s="100">
        <v>10390</v>
      </c>
      <c r="C276" s="28"/>
    </row>
    <row r="277" ht="22.8" customHeight="true" spans="1:3">
      <c r="A277" s="30" t="s">
        <v>345</v>
      </c>
      <c r="B277" s="101">
        <v>10390</v>
      </c>
      <c r="C277" s="30"/>
    </row>
    <row r="278" ht="22.8" customHeight="true" spans="1:3">
      <c r="A278" s="28" t="s">
        <v>346</v>
      </c>
      <c r="B278" s="100">
        <v>9000</v>
      </c>
      <c r="C278" s="28"/>
    </row>
    <row r="279" ht="22.8" customHeight="true" spans="1:3">
      <c r="A279" s="28" t="s">
        <v>347</v>
      </c>
      <c r="B279" s="100">
        <v>9000</v>
      </c>
      <c r="C279" s="28"/>
    </row>
    <row r="280" ht="22.8" customHeight="true" spans="1:3">
      <c r="A280" s="30" t="s">
        <v>348</v>
      </c>
      <c r="B280" s="101">
        <v>9000</v>
      </c>
      <c r="C280" s="30"/>
    </row>
    <row r="281" ht="22.8" customHeight="true" spans="1:3">
      <c r="A281" s="28" t="s">
        <v>349</v>
      </c>
      <c r="B281" s="100">
        <v>341086</v>
      </c>
      <c r="C281" s="28"/>
    </row>
    <row r="282" ht="22.8" customHeight="true" spans="1:3">
      <c r="A282" s="28" t="s">
        <v>350</v>
      </c>
      <c r="B282" s="100">
        <v>341086</v>
      </c>
      <c r="C282" s="28"/>
    </row>
    <row r="283" ht="22.8" customHeight="true" spans="1:3">
      <c r="A283" s="30" t="s">
        <v>351</v>
      </c>
      <c r="B283" s="101">
        <v>341086</v>
      </c>
      <c r="C283" s="30"/>
    </row>
    <row r="284" ht="22.8" customHeight="true" spans="1:3">
      <c r="A284" s="28" t="s">
        <v>352</v>
      </c>
      <c r="B284" s="100">
        <v>0</v>
      </c>
      <c r="C284" s="28"/>
    </row>
    <row r="285" ht="22.8" customHeight="true" spans="1:3">
      <c r="A285" s="30" t="s">
        <v>353</v>
      </c>
      <c r="B285" s="101">
        <v>0</v>
      </c>
      <c r="C285" s="30"/>
    </row>
  </sheetData>
  <mergeCells count="2">
    <mergeCell ref="A2:C2"/>
    <mergeCell ref="B3:C3"/>
  </mergeCells>
  <pageMargins left="0.75" right="0.75" top="0.268999993801117" bottom="0.268999993801117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H24" sqref="H24"/>
    </sheetView>
  </sheetViews>
  <sheetFormatPr defaultColWidth="10" defaultRowHeight="33" customHeight="true" outlineLevelCol="2"/>
  <cols>
    <col min="1" max="1" width="19" customWidth="true"/>
    <col min="2" max="2" width="31" customWidth="true"/>
    <col min="3" max="3" width="19.125" style="85" customWidth="true"/>
    <col min="4" max="4" width="9.76666666666667" customWidth="true"/>
  </cols>
  <sheetData>
    <row r="1" customHeight="true" spans="1:1">
      <c r="A1" s="23" t="s">
        <v>10</v>
      </c>
    </row>
    <row r="2" customHeight="true" spans="1:3">
      <c r="A2" s="79" t="s">
        <v>11</v>
      </c>
      <c r="B2" s="79"/>
      <c r="C2" s="86"/>
    </row>
    <row r="3" customHeight="true" spans="1:3">
      <c r="A3" s="25"/>
      <c r="B3" s="26" t="s">
        <v>42</v>
      </c>
      <c r="C3" s="87"/>
    </row>
    <row r="4" customHeight="true" spans="1:3">
      <c r="A4" s="27" t="s">
        <v>354</v>
      </c>
      <c r="B4" s="27" t="s">
        <v>355</v>
      </c>
      <c r="C4" s="88" t="s">
        <v>356</v>
      </c>
    </row>
    <row r="5" customHeight="true" spans="1:3">
      <c r="A5" s="89" t="s">
        <v>357</v>
      </c>
      <c r="B5" s="90"/>
      <c r="C5" s="91">
        <f>SUM(C6,C11,C22,C26)</f>
        <v>464933.647955</v>
      </c>
    </row>
    <row r="6" customHeight="true" spans="1:3">
      <c r="A6" s="92" t="s">
        <v>358</v>
      </c>
      <c r="B6" s="92" t="s">
        <v>359</v>
      </c>
      <c r="C6" s="93">
        <v>134329.377461</v>
      </c>
    </row>
    <row r="7" customHeight="true" spans="1:3">
      <c r="A7" s="94" t="s">
        <v>360</v>
      </c>
      <c r="B7" s="94" t="s">
        <v>361</v>
      </c>
      <c r="C7" s="95">
        <v>91336.96104</v>
      </c>
    </row>
    <row r="8" customHeight="true" spans="1:3">
      <c r="A8" s="94" t="s">
        <v>362</v>
      </c>
      <c r="B8" s="94" t="s">
        <v>363</v>
      </c>
      <c r="C8" s="95">
        <v>19984.238766</v>
      </c>
    </row>
    <row r="9" customHeight="true" spans="1:3">
      <c r="A9" s="94" t="s">
        <v>364</v>
      </c>
      <c r="B9" s="94" t="s">
        <v>328</v>
      </c>
      <c r="C9" s="95">
        <v>10600.869633</v>
      </c>
    </row>
    <row r="10" customHeight="true" spans="1:3">
      <c r="A10" s="94" t="s">
        <v>365</v>
      </c>
      <c r="B10" s="94" t="s">
        <v>366</v>
      </c>
      <c r="C10" s="95">
        <v>12407.308022</v>
      </c>
    </row>
    <row r="11" customHeight="true" spans="1:3">
      <c r="A11" s="92" t="s">
        <v>367</v>
      </c>
      <c r="B11" s="92" t="s">
        <v>368</v>
      </c>
      <c r="C11" s="93">
        <v>15534.249913</v>
      </c>
    </row>
    <row r="12" customHeight="true" spans="1:3">
      <c r="A12" s="94" t="s">
        <v>369</v>
      </c>
      <c r="B12" s="94" t="s">
        <v>370</v>
      </c>
      <c r="C12" s="95">
        <v>8990.218413</v>
      </c>
    </row>
    <row r="13" customHeight="true" spans="1:3">
      <c r="A13" s="94" t="s">
        <v>371</v>
      </c>
      <c r="B13" s="94" t="s">
        <v>372</v>
      </c>
      <c r="C13" s="95">
        <v>132.5</v>
      </c>
    </row>
    <row r="14" customHeight="true" spans="1:3">
      <c r="A14" s="94" t="s">
        <v>373</v>
      </c>
      <c r="B14" s="94" t="s">
        <v>374</v>
      </c>
      <c r="C14" s="95">
        <v>155.5</v>
      </c>
    </row>
    <row r="15" customHeight="true" spans="1:3">
      <c r="A15" s="94" t="s">
        <v>375</v>
      </c>
      <c r="B15" s="94" t="s">
        <v>376</v>
      </c>
      <c r="C15" s="95"/>
    </row>
    <row r="16" customHeight="true" spans="1:3">
      <c r="A16" s="94" t="s">
        <v>377</v>
      </c>
      <c r="B16" s="94" t="s">
        <v>378</v>
      </c>
      <c r="C16" s="95">
        <v>724.8824</v>
      </c>
    </row>
    <row r="17" customHeight="true" spans="1:3">
      <c r="A17" s="94" t="s">
        <v>379</v>
      </c>
      <c r="B17" s="94" t="s">
        <v>380</v>
      </c>
      <c r="C17" s="95">
        <v>268.93</v>
      </c>
    </row>
    <row r="18" customHeight="true" spans="1:3">
      <c r="A18" s="94" t="s">
        <v>381</v>
      </c>
      <c r="B18" s="94" t="s">
        <v>382</v>
      </c>
      <c r="C18" s="95">
        <v>15</v>
      </c>
    </row>
    <row r="19" customHeight="true" spans="1:3">
      <c r="A19" s="94" t="s">
        <v>383</v>
      </c>
      <c r="B19" s="94" t="s">
        <v>384</v>
      </c>
      <c r="C19" s="95">
        <v>332.2</v>
      </c>
    </row>
    <row r="20" customHeight="true" spans="1:3">
      <c r="A20" s="94" t="s">
        <v>385</v>
      </c>
      <c r="B20" s="94" t="s">
        <v>386</v>
      </c>
      <c r="C20" s="95">
        <v>377.5135</v>
      </c>
    </row>
    <row r="21" customHeight="true" spans="1:3">
      <c r="A21" s="94" t="s">
        <v>387</v>
      </c>
      <c r="B21" s="94" t="s">
        <v>388</v>
      </c>
      <c r="C21" s="95">
        <v>4537.5056</v>
      </c>
    </row>
    <row r="22" customHeight="true" spans="1:3">
      <c r="A22" s="92" t="s">
        <v>389</v>
      </c>
      <c r="B22" s="92" t="s">
        <v>390</v>
      </c>
      <c r="C22" s="93">
        <v>280759.111238</v>
      </c>
    </row>
    <row r="23" customHeight="true" spans="1:3">
      <c r="A23" s="94" t="s">
        <v>391</v>
      </c>
      <c r="B23" s="94" t="s">
        <v>392</v>
      </c>
      <c r="C23" s="95">
        <v>258366.816755</v>
      </c>
    </row>
    <row r="24" customHeight="true" spans="1:3">
      <c r="A24" s="94" t="s">
        <v>393</v>
      </c>
      <c r="B24" s="94" t="s">
        <v>394</v>
      </c>
      <c r="C24" s="95">
        <v>22392.294483</v>
      </c>
    </row>
    <row r="25" customHeight="true" spans="1:3">
      <c r="A25" s="94" t="s">
        <v>395</v>
      </c>
      <c r="B25" s="94" t="s">
        <v>396</v>
      </c>
      <c r="C25" s="95"/>
    </row>
    <row r="26" customHeight="true" spans="1:3">
      <c r="A26" s="92" t="s">
        <v>397</v>
      </c>
      <c r="B26" s="92" t="s">
        <v>398</v>
      </c>
      <c r="C26" s="93">
        <v>34310.909343</v>
      </c>
    </row>
    <row r="27" customHeight="true" spans="1:3">
      <c r="A27" s="94" t="s">
        <v>399</v>
      </c>
      <c r="B27" s="94" t="s">
        <v>400</v>
      </c>
      <c r="C27" s="95">
        <v>3861.099283</v>
      </c>
    </row>
    <row r="28" customHeight="true" spans="1:3">
      <c r="A28" s="94" t="s">
        <v>401</v>
      </c>
      <c r="B28" s="94" t="s">
        <v>402</v>
      </c>
      <c r="C28" s="95"/>
    </row>
    <row r="29" customHeight="true" spans="1:3">
      <c r="A29" s="94" t="s">
        <v>403</v>
      </c>
      <c r="B29" s="94" t="s">
        <v>404</v>
      </c>
      <c r="C29" s="95"/>
    </row>
    <row r="30" customHeight="true" spans="1:3">
      <c r="A30" s="94" t="s">
        <v>405</v>
      </c>
      <c r="B30" s="94" t="s">
        <v>406</v>
      </c>
      <c r="C30" s="95">
        <v>30449.81006</v>
      </c>
    </row>
    <row r="31" customHeight="true" spans="1:3">
      <c r="A31" s="94" t="s">
        <v>407</v>
      </c>
      <c r="B31" s="94" t="s">
        <v>408</v>
      </c>
      <c r="C31" s="95"/>
    </row>
  </sheetData>
  <mergeCells count="3">
    <mergeCell ref="A2:C2"/>
    <mergeCell ref="B3:C3"/>
    <mergeCell ref="A5:B5"/>
  </mergeCells>
  <pageMargins left="0.75" right="0.75" top="0.268999993801117" bottom="0.268999993801117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A2" sqref="A2:C2"/>
    </sheetView>
  </sheetViews>
  <sheetFormatPr defaultColWidth="10" defaultRowHeight="13.5" outlineLevelRow="6" outlineLevelCol="2"/>
  <cols>
    <col min="1" max="1" width="51.2916666666667" customWidth="true"/>
    <col min="2" max="2" width="23.075" customWidth="true"/>
    <col min="3" max="3" width="16" customWidth="true"/>
    <col min="4" max="4" width="9.76666666666667" customWidth="true"/>
  </cols>
  <sheetData>
    <row r="1" ht="16.35" customHeight="true" spans="1:1">
      <c r="A1" s="23" t="s">
        <v>12</v>
      </c>
    </row>
    <row r="2" ht="39.1" customHeight="true" spans="1:3">
      <c r="A2" s="79" t="s">
        <v>13</v>
      </c>
      <c r="B2" s="79"/>
      <c r="C2" s="79"/>
    </row>
    <row r="3" ht="19.8" customHeight="true" spans="1:3">
      <c r="A3" s="25"/>
      <c r="B3" s="26" t="s">
        <v>42</v>
      </c>
      <c r="C3" s="26"/>
    </row>
    <row r="4" ht="39.1" customHeight="true" spans="1:3">
      <c r="A4" s="27" t="s">
        <v>88</v>
      </c>
      <c r="B4" s="27" t="s">
        <v>44</v>
      </c>
      <c r="C4" s="27" t="s">
        <v>45</v>
      </c>
    </row>
    <row r="5" ht="26.05" customHeight="true" spans="1:3">
      <c r="A5" s="27" t="s">
        <v>409</v>
      </c>
      <c r="B5" s="82">
        <v>0</v>
      </c>
      <c r="C5" s="28"/>
    </row>
    <row r="6" ht="26.05" customHeight="true" spans="1:3">
      <c r="A6" s="28"/>
      <c r="B6" s="82">
        <v>0</v>
      </c>
      <c r="C6" s="28"/>
    </row>
    <row r="7" ht="26.05" customHeight="true" spans="1:3">
      <c r="A7" s="30"/>
      <c r="B7" s="81"/>
      <c r="C7" s="30"/>
    </row>
  </sheetData>
  <mergeCells count="2">
    <mergeCell ref="A2:C2"/>
    <mergeCell ref="B3:C3"/>
  </mergeCells>
  <pageMargins left="0.75" right="0.75" top="0.268999993801117" bottom="0.268999993801117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2" sqref="A2:C2"/>
    </sheetView>
  </sheetViews>
  <sheetFormatPr defaultColWidth="10" defaultRowHeight="13.5" outlineLevelCol="2"/>
  <cols>
    <col min="1" max="1" width="25.6416666666667" customWidth="true"/>
    <col min="2" max="2" width="30.775" customWidth="true"/>
    <col min="3" max="3" width="11.2166666666667" customWidth="true"/>
    <col min="4" max="4" width="9.76666666666667" customWidth="true"/>
  </cols>
  <sheetData>
    <row r="1" ht="16.35" customHeight="true" spans="1:1">
      <c r="A1" s="23" t="s">
        <v>14</v>
      </c>
    </row>
    <row r="2" ht="58.65" customHeight="true" spans="1:3">
      <c r="A2" s="79" t="s">
        <v>15</v>
      </c>
      <c r="B2" s="79"/>
      <c r="C2" s="79"/>
    </row>
    <row r="3" ht="19.8" customHeight="true" spans="1:3">
      <c r="A3" s="25"/>
      <c r="B3" s="26" t="s">
        <v>42</v>
      </c>
      <c r="C3" s="26"/>
    </row>
    <row r="4" ht="39.1" customHeight="true" spans="1:3">
      <c r="A4" s="27" t="s">
        <v>410</v>
      </c>
      <c r="B4" s="27" t="s">
        <v>44</v>
      </c>
      <c r="C4" s="27" t="s">
        <v>45</v>
      </c>
    </row>
    <row r="5" ht="26.05" customHeight="true" spans="1:3">
      <c r="A5" s="83"/>
      <c r="B5" s="81"/>
      <c r="C5" s="30"/>
    </row>
    <row r="6" ht="26.05" customHeight="true" spans="1:3">
      <c r="A6" s="27" t="s">
        <v>409</v>
      </c>
      <c r="B6" s="80">
        <v>0</v>
      </c>
      <c r="C6" s="30"/>
    </row>
    <row r="7" ht="16.35" customHeight="true"/>
    <row r="8" ht="16.35" customHeight="true"/>
    <row r="9" ht="16.35" customHeight="true"/>
    <row r="10" ht="16.35" customHeight="true" spans="2:2">
      <c r="B10" s="84"/>
    </row>
  </sheetData>
  <mergeCells count="2">
    <mergeCell ref="A2:C2"/>
    <mergeCell ref="B3:C3"/>
  </mergeCells>
  <pageMargins left="0.75" right="0.75" top="0.268999993801117" bottom="0.268999993801117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2" sqref="A2:C2"/>
    </sheetView>
  </sheetViews>
  <sheetFormatPr defaultColWidth="10" defaultRowHeight="13.5" outlineLevelCol="2"/>
  <cols>
    <col min="1" max="1" width="43.8333333333333" customWidth="true"/>
    <col min="2" max="2" width="22.6166666666667" customWidth="true"/>
    <col min="3" max="3" width="22.375" customWidth="true"/>
    <col min="4" max="4" width="9.76666666666667" customWidth="true"/>
  </cols>
  <sheetData>
    <row r="1" ht="16.35" customHeight="true" spans="1:1">
      <c r="A1" s="23" t="s">
        <v>16</v>
      </c>
    </row>
    <row r="2" ht="25.85" customHeight="true" spans="1:3">
      <c r="A2" s="24" t="s">
        <v>411</v>
      </c>
      <c r="B2" s="24"/>
      <c r="C2" s="24"/>
    </row>
    <row r="3" ht="19.8" customHeight="true" spans="1:3">
      <c r="A3" s="25"/>
      <c r="B3" s="26" t="s">
        <v>42</v>
      </c>
      <c r="C3" s="26"/>
    </row>
    <row r="4" ht="39.1" customHeight="true" spans="1:3">
      <c r="A4" s="27" t="s">
        <v>412</v>
      </c>
      <c r="B4" s="27" t="s">
        <v>413</v>
      </c>
      <c r="C4" s="27" t="s">
        <v>45</v>
      </c>
    </row>
    <row r="5" ht="22.8" customHeight="true" spans="1:3">
      <c r="A5" s="30" t="s">
        <v>414</v>
      </c>
      <c r="B5" s="33">
        <v>397005.94</v>
      </c>
      <c r="C5" s="30"/>
    </row>
    <row r="6" ht="22.8" customHeight="true" spans="1:3">
      <c r="A6" s="30" t="s">
        <v>415</v>
      </c>
      <c r="B6" s="33">
        <v>416708.12</v>
      </c>
      <c r="C6" s="30"/>
    </row>
    <row r="7" ht="22.8" customHeight="true" spans="1:3">
      <c r="A7" s="30" t="s">
        <v>416</v>
      </c>
      <c r="B7" s="33">
        <f>19700+49067</f>
        <v>68767</v>
      </c>
      <c r="C7" s="30"/>
    </row>
    <row r="8" ht="22.8" customHeight="true" spans="1:3">
      <c r="A8" s="30" t="s">
        <v>417</v>
      </c>
      <c r="B8" s="33"/>
      <c r="C8" s="30"/>
    </row>
    <row r="9" ht="29" customHeight="true" spans="1:3">
      <c r="A9" s="30" t="s">
        <v>418</v>
      </c>
      <c r="B9" s="33">
        <f>19700+49067</f>
        <v>68767</v>
      </c>
      <c r="C9" s="30" t="s">
        <v>419</v>
      </c>
    </row>
    <row r="10" ht="33" customHeight="true" spans="1:3">
      <c r="A10" s="30" t="s">
        <v>420</v>
      </c>
      <c r="B10" s="33">
        <v>49068.98</v>
      </c>
      <c r="C10" s="30" t="s">
        <v>421</v>
      </c>
    </row>
    <row r="11" ht="22.8" customHeight="true" spans="1:3">
      <c r="A11" s="30" t="s">
        <v>422</v>
      </c>
      <c r="B11" s="33">
        <v>416703.96</v>
      </c>
      <c r="C11" s="30"/>
    </row>
    <row r="12" ht="22.8" customHeight="true" spans="1:3">
      <c r="A12" s="30" t="s">
        <v>423</v>
      </c>
      <c r="B12" s="33"/>
      <c r="C12" s="30"/>
    </row>
    <row r="13" ht="22.8" customHeight="true" spans="1:3">
      <c r="A13" s="30" t="s">
        <v>424</v>
      </c>
      <c r="B13" s="33"/>
      <c r="C13" s="30"/>
    </row>
    <row r="14" ht="16.35" customHeight="true"/>
    <row r="15" ht="16.35" customHeight="true"/>
  </sheetData>
  <mergeCells count="2">
    <mergeCell ref="A2:C2"/>
    <mergeCell ref="B3:C3"/>
  </mergeCells>
  <pageMargins left="0.75" right="0.75" top="0.268999993801117" bottom="0.268999993801117" header="0" footer="0"/>
  <pageSetup paperSize="8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2" sqref="A2:C2"/>
    </sheetView>
  </sheetViews>
  <sheetFormatPr defaultColWidth="10" defaultRowHeight="13.5" outlineLevelCol="2"/>
  <cols>
    <col min="1" max="1" width="51.2916666666667" customWidth="true"/>
    <col min="2" max="2" width="23.075" customWidth="true"/>
    <col min="3" max="3" width="11.9416666666667" customWidth="true"/>
    <col min="4" max="4" width="9.76666666666667" customWidth="true"/>
  </cols>
  <sheetData>
    <row r="1" ht="16.35" customHeight="true" spans="1:1">
      <c r="A1" s="23" t="s">
        <v>18</v>
      </c>
    </row>
    <row r="2" ht="39.1" customHeight="true" spans="1:3">
      <c r="A2" s="79" t="s">
        <v>19</v>
      </c>
      <c r="B2" s="79"/>
      <c r="C2" s="79"/>
    </row>
    <row r="3" ht="19.8" customHeight="true" spans="1:3">
      <c r="A3" s="25"/>
      <c r="B3" s="26" t="s">
        <v>42</v>
      </c>
      <c r="C3" s="26"/>
    </row>
    <row r="4" ht="39.1" customHeight="true" spans="1:3">
      <c r="A4" s="27" t="s">
        <v>425</v>
      </c>
      <c r="B4" s="27" t="s">
        <v>44</v>
      </c>
      <c r="C4" s="27" t="s">
        <v>45</v>
      </c>
    </row>
    <row r="5" ht="22.8" customHeight="true" spans="1:3">
      <c r="A5" s="28" t="s">
        <v>426</v>
      </c>
      <c r="B5" s="80">
        <v>2841591</v>
      </c>
      <c r="C5" s="28"/>
    </row>
    <row r="6" ht="22.8" customHeight="true" spans="1:3">
      <c r="A6" s="30" t="s">
        <v>427</v>
      </c>
      <c r="B6" s="81">
        <v>2841591</v>
      </c>
      <c r="C6" s="30"/>
    </row>
    <row r="7" ht="22.8" customHeight="true" spans="1:3">
      <c r="A7" s="27" t="s">
        <v>76</v>
      </c>
      <c r="B7" s="82">
        <v>2841591</v>
      </c>
      <c r="C7" s="28"/>
    </row>
    <row r="8" ht="22.8" customHeight="true" spans="1:3">
      <c r="A8" s="28" t="s">
        <v>428</v>
      </c>
      <c r="B8" s="82"/>
      <c r="C8" s="28"/>
    </row>
    <row r="9" ht="22.8" customHeight="true" spans="1:3">
      <c r="A9" s="28" t="s">
        <v>78</v>
      </c>
      <c r="B9" s="80">
        <v>100000</v>
      </c>
      <c r="C9" s="28"/>
    </row>
    <row r="10" ht="22.8" customHeight="true" spans="1:3">
      <c r="A10" s="30" t="s">
        <v>429</v>
      </c>
      <c r="B10" s="81"/>
      <c r="C10" s="30"/>
    </row>
    <row r="11" ht="22.8" customHeight="true" spans="1:3">
      <c r="A11" s="30" t="s">
        <v>430</v>
      </c>
      <c r="B11" s="81">
        <v>100000</v>
      </c>
      <c r="C11" s="30"/>
    </row>
    <row r="12" ht="22.8" customHeight="true" spans="1:3">
      <c r="A12" s="30" t="s">
        <v>83</v>
      </c>
      <c r="B12" s="81"/>
      <c r="C12" s="30"/>
    </row>
    <row r="13" ht="22.8" customHeight="true" spans="1:3">
      <c r="A13" s="30" t="s">
        <v>84</v>
      </c>
      <c r="B13" s="81"/>
      <c r="C13" s="30"/>
    </row>
    <row r="14" ht="22.8" customHeight="true" spans="1:3">
      <c r="A14" s="27" t="s">
        <v>87</v>
      </c>
      <c r="B14" s="80">
        <v>2941591</v>
      </c>
      <c r="C14" s="30"/>
    </row>
  </sheetData>
  <mergeCells count="2">
    <mergeCell ref="A2:C2"/>
    <mergeCell ref="B3:C3"/>
  </mergeCells>
  <pageMargins left="0.75" right="0.75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目录</vt:lpstr>
      <vt:lpstr>一般公共预算收入预算表</vt:lpstr>
      <vt:lpstr>一般公共预算支出预算表</vt:lpstr>
      <vt:lpstr>本级一般公共预算本级支出预算表</vt:lpstr>
      <vt:lpstr>本级一般公共预算基本支出预算表</vt:lpstr>
      <vt:lpstr>本级一般公共预算对下级的转移支付预算分项目表</vt:lpstr>
      <vt:lpstr>本级一般公共预算对下级的转移支付预算分地区表</vt:lpstr>
      <vt:lpstr>地方政府一般债务余额情况表</vt:lpstr>
      <vt:lpstr>政府性基金收入预算表</vt:lpstr>
      <vt:lpstr>政府基金支出预算表</vt:lpstr>
      <vt:lpstr>本级政府性基金分项目表</vt:lpstr>
      <vt:lpstr>本级政府性基金分地区表</vt:lpstr>
      <vt:lpstr>地方政府专项债务余额情况表</vt:lpstr>
      <vt:lpstr>国有资本经营收入预算表</vt:lpstr>
      <vt:lpstr>国有资本经营支出预算表</vt:lpstr>
      <vt:lpstr>社会保险基金收入预算表</vt:lpstr>
      <vt:lpstr>社会保险基金支出预算表</vt:lpstr>
      <vt:lpstr>扶贫资金公开表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xjkp</cp:lastModifiedBy>
  <dcterms:created xsi:type="dcterms:W3CDTF">2023-02-17T01:17:00Z</dcterms:created>
  <dcterms:modified xsi:type="dcterms:W3CDTF">2023-07-11T11:53:11Z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73ED563E706647959B4AC247FA91273C</vt:lpwstr>
  </property>
</Properties>
</file>